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<sst xmlns="http://schemas.openxmlformats.org/spreadsheetml/2006/main" count="359" uniqueCount="248">
  <si>
    <t>建设项目环境影响报告书审批基础信息表</t>
  </si>
  <si>
    <t>填表单位（盖章）：</t>
  </si>
  <si>
    <t>集贤县嘉之源科技有限公司</t>
  </si>
  <si>
    <t>填表人（签字）：</t>
  </si>
  <si>
    <t>项目经办人（签字）：</t>
  </si>
  <si>
    <t>建设
项目</t>
  </si>
  <si>
    <t>项目名称</t>
  </si>
  <si>
    <t>黑龙江省双鸭山市集贤县年产4000吨咪唑烷酮项目</t>
  </si>
  <si>
    <t>建设内容</t>
  </si>
  <si>
    <t>新建厂房、仓库、罐区、辅助用房、控制室等，设备购置并安装，同时进行地面硬化、给排水工程、绿化工程等。</t>
  </si>
  <si>
    <t>项目代码</t>
  </si>
  <si>
    <t>2309-230521-04-01-966560</t>
  </si>
  <si>
    <t>环评信用平台项目编号</t>
  </si>
  <si>
    <t>kk8p10</t>
  </si>
  <si>
    <t>建设地点</t>
  </si>
  <si>
    <t>黑龙江集贤经济开发区精细化工产业园内，双鸭山市北大仓粮食有限公司东北侧</t>
  </si>
  <si>
    <t>建设规模</t>
  </si>
  <si>
    <r>
      <rPr>
        <sz val="10"/>
        <rFont val="宋体"/>
        <charset val="134"/>
      </rPr>
      <t>本项目厂区占地面积为20400m</t>
    </r>
    <r>
      <rPr>
        <vertAlign val="superscript"/>
        <sz val="10"/>
        <rFont val="宋体"/>
        <charset val="134"/>
      </rPr>
      <t>2</t>
    </r>
    <r>
      <rPr>
        <sz val="10"/>
        <rFont val="宋体"/>
        <charset val="134"/>
      </rPr>
      <t>，总建筑面积为17827.9m</t>
    </r>
    <r>
      <rPr>
        <vertAlign val="superscript"/>
        <sz val="10"/>
        <rFont val="宋体"/>
        <charset val="134"/>
      </rPr>
      <t>2</t>
    </r>
    <r>
      <rPr>
        <sz val="10"/>
        <rFont val="宋体"/>
        <charset val="134"/>
      </rPr>
      <t>，年生产2-咪唑烷酮4000t。</t>
    </r>
  </si>
  <si>
    <t>项目建设周期（月）</t>
  </si>
  <si>
    <t>计划开工时间</t>
  </si>
  <si>
    <t>建设性质</t>
  </si>
  <si>
    <t>新建（迁建）</t>
  </si>
  <si>
    <t>预计投产时间</t>
  </si>
  <si>
    <t>预计2025年8月投产</t>
  </si>
  <si>
    <t>环境影响评价行业类别</t>
  </si>
  <si>
    <t>二十三、化学原料和化学制品制造业26-44、基础化学原料制造261</t>
  </si>
  <si>
    <t>国民经济行业类型及代码</t>
  </si>
  <si>
    <t>2614有机化学原料制造</t>
  </si>
  <si>
    <t>现有工程排污许可证或排污登记表编号（改、扩建项目）</t>
  </si>
  <si>
    <t>现有工程排污许可管理类别（改、扩建项目</t>
  </si>
  <si>
    <t>项目申请类别</t>
  </si>
  <si>
    <t>新申项目</t>
  </si>
  <si>
    <t>规划环评开展情况</t>
  </si>
  <si>
    <t>已开展并通过审查</t>
  </si>
  <si>
    <t>规划环评文件名</t>
  </si>
  <si>
    <t>黑龙江集贤经济开发区总体规划（2020-2035年）环境影响报告书</t>
  </si>
  <si>
    <t>规划环评审查机关</t>
  </si>
  <si>
    <t>黑龙江省生态环境厅</t>
  </si>
  <si>
    <t>规划环评审查意见文号</t>
  </si>
  <si>
    <t>黑环函〔2022〕138号</t>
  </si>
  <si>
    <t>建设地点中心坐标（非线性工程）</t>
  </si>
  <si>
    <t>经度</t>
  </si>
  <si>
    <t>纬度</t>
  </si>
  <si>
    <t>占地面积（平方米）</t>
  </si>
  <si>
    <t>环评文件类别</t>
  </si>
  <si>
    <t>环境影响报告书</t>
  </si>
  <si>
    <t>建设地点中心坐标（线性工程）</t>
  </si>
  <si>
    <t>起点经度</t>
  </si>
  <si>
    <t>起点纬度</t>
  </si>
  <si>
    <t>终点经度</t>
  </si>
  <si>
    <t>终点纬度</t>
  </si>
  <si>
    <t>工程长度
（千米）</t>
  </si>
  <si>
    <t>总投资（万元）</t>
  </si>
  <si>
    <t>环保投资（万元）</t>
  </si>
  <si>
    <t>所占比例（%）</t>
  </si>
  <si>
    <t>建设
单位</t>
  </si>
  <si>
    <t>单位名称</t>
  </si>
  <si>
    <t>法定代表人</t>
  </si>
  <si>
    <t>曲云章</t>
  </si>
  <si>
    <t>环评
编制
单位</t>
  </si>
  <si>
    <t>哈尔滨东隆环保科技开发有限公司</t>
  </si>
  <si>
    <t>统一社会信用代码</t>
  </si>
  <si>
    <t>91230110301177803C</t>
  </si>
  <si>
    <t>主要负责人</t>
  </si>
  <si>
    <t>编制主持人</t>
  </si>
  <si>
    <t>姓名</t>
  </si>
  <si>
    <t>王忠刚</t>
  </si>
  <si>
    <t>联系电话</t>
  </si>
  <si>
    <t>信用编号</t>
  </si>
  <si>
    <t>BH056203</t>
  </si>
  <si>
    <t>统一社会信用代码
（组织机构代码证）</t>
  </si>
  <si>
    <t>91230521MACL2QAG48</t>
  </si>
  <si>
    <t>职业资格证书管理号</t>
  </si>
  <si>
    <t>2017035230352016230007000150</t>
  </si>
  <si>
    <t>通讯地址</t>
  </si>
  <si>
    <t>黑龙江省双鸭山市集贤县经济开发区管理委员会三楼</t>
  </si>
  <si>
    <t>哈尔滨市香坊区永盛路永泰香福汇永泰国际中心A座19层010号</t>
  </si>
  <si>
    <t>污染物排放量</t>
  </si>
  <si>
    <t>污染物</t>
  </si>
  <si>
    <t>现有工程
（已建+在建）</t>
  </si>
  <si>
    <t>本工程
（拟建或调整变更）</t>
  </si>
  <si>
    <t>总体工程
（已建+在建+拟建或调整变更</t>
  </si>
  <si>
    <t>区域削减量来源（国家、省级审批项目）</t>
  </si>
  <si>
    <t>①排放量
（吨/年）</t>
  </si>
  <si>
    <t>②许可排放量
（吨/年）</t>
  </si>
  <si>
    <t>③预测排放量
（吨/年）</t>
  </si>
  <si>
    <t>④“以新带老”削减量（吨/年）</t>
  </si>
  <si>
    <t>⑤区域平衡替代本工程削减量（吨/年）</t>
  </si>
  <si>
    <t>⑥预测排放总量
（吨/年）</t>
  </si>
  <si>
    <t>⑦排放增减量
（吨/年）</t>
  </si>
  <si>
    <t>废水</t>
  </si>
  <si>
    <t>废水量（万吨/年）</t>
  </si>
  <si>
    <t>COD</t>
  </si>
  <si>
    <t>氨氮</t>
  </si>
  <si>
    <t>总磷</t>
  </si>
  <si>
    <t>总氮</t>
  </si>
  <si>
    <t>铅</t>
  </si>
  <si>
    <t>汞</t>
  </si>
  <si>
    <t>镉</t>
  </si>
  <si>
    <t>铬</t>
  </si>
  <si>
    <t>类金属砷</t>
  </si>
  <si>
    <t>其他特征污染物</t>
  </si>
  <si>
    <t>废气</t>
  </si>
  <si>
    <t>废气量（万标立方米/年）</t>
  </si>
  <si>
    <t>二氧化硫</t>
  </si>
  <si>
    <t>氮氧化物</t>
  </si>
  <si>
    <t>颗粒物</t>
  </si>
  <si>
    <t>挥发性有机物</t>
  </si>
  <si>
    <t>氨气</t>
  </si>
  <si>
    <t>硫化氢</t>
  </si>
  <si>
    <t>项目涉及法律法规规定的保护区情况</t>
  </si>
  <si>
    <t xml:space="preserve">                   影响及主要措施 
生态保护目标</t>
  </si>
  <si>
    <t>名称</t>
  </si>
  <si>
    <t>级别</t>
  </si>
  <si>
    <t>主要保护对象
（目标）</t>
  </si>
  <si>
    <t>工程影响情况</t>
  </si>
  <si>
    <t>是否占用</t>
  </si>
  <si>
    <t>占用面积
（公顷）</t>
  </si>
  <si>
    <t>生态保护措施</t>
  </si>
  <si>
    <t>生态保护红线</t>
  </si>
  <si>
    <t>自然保护区</t>
  </si>
  <si>
    <t>核心区、缓冲区、实验区</t>
  </si>
  <si>
    <t>饮用水源保护区（地表）</t>
  </si>
  <si>
    <t>/</t>
  </si>
  <si>
    <t>—级保护区、 二级保护
区、 准保护区</t>
  </si>
  <si>
    <t>饮用水源保护区（地下）</t>
  </si>
  <si>
    <t>风景名胜区</t>
  </si>
  <si>
    <t>核心景区、一般景区</t>
  </si>
  <si>
    <t>其他</t>
  </si>
  <si>
    <t>主要原料及燃料信息</t>
  </si>
  <si>
    <t>主要原料</t>
  </si>
  <si>
    <t>主要燃料</t>
  </si>
  <si>
    <t>序号</t>
  </si>
  <si>
    <t>年最大使用量</t>
  </si>
  <si>
    <t>计量单位</t>
  </si>
  <si>
    <t>有毒有害物质及含量（%）</t>
  </si>
  <si>
    <t>灰分（%）</t>
  </si>
  <si>
    <t>硫分（%）</t>
  </si>
  <si>
    <t>大气污染治理与排放信息</t>
  </si>
  <si>
    <t>有组织排放（主要排放口）</t>
  </si>
  <si>
    <t>序号（编号）</t>
  </si>
  <si>
    <t>排放口名称</t>
  </si>
  <si>
    <t>排气筒高度
（米）</t>
  </si>
  <si>
    <t>污染防治设施工艺</t>
  </si>
  <si>
    <t>生产设施</t>
  </si>
  <si>
    <t>污染物排放</t>
  </si>
  <si>
    <t>污染防治设施处理效率</t>
  </si>
  <si>
    <t>污染物种类</t>
  </si>
  <si>
    <t>排放浓度
（毫克/立方米）</t>
  </si>
  <si>
    <t>排放速率
（千克/小时）</t>
  </si>
  <si>
    <t>排放量
（吨/年）</t>
  </si>
  <si>
    <t>排放标准名称</t>
  </si>
  <si>
    <t>DA001</t>
  </si>
  <si>
    <t>布袋除尘器+一级活性炭吸附</t>
  </si>
  <si>
    <t>颗粒物处理效率为99%；非甲烷总烃处理效率为90%</t>
  </si>
  <si>
    <t>投料工序</t>
  </si>
  <si>
    <t>《大气污染物综合排放标准》（GB16297-1996）</t>
  </si>
  <si>
    <t>烘干工序</t>
  </si>
  <si>
    <t>非甲烷总烃</t>
  </si>
  <si>
    <t>包装工序</t>
  </si>
  <si>
    <t>DA002</t>
  </si>
  <si>
    <t>三级降膜吸收+二级活性炭吸附</t>
  </si>
  <si>
    <t>氨气处理效率为99.2%，非甲烷总体处理效率为99%</t>
  </si>
  <si>
    <t>反应釜置换废气</t>
  </si>
  <si>
    <t>《恶臭污染物排放标准》（GB14554-93）、《大气污染物综合排放标准》（GB16297-1996）</t>
  </si>
  <si>
    <t>反应釜合成废气</t>
  </si>
  <si>
    <t>乙二醇冷凝回收工序</t>
  </si>
  <si>
    <t>过滤、离心、冷却、结晶、蒸馏工序</t>
  </si>
  <si>
    <t>乙醇冷凝回收工序</t>
  </si>
  <si>
    <t>DA003</t>
  </si>
  <si>
    <t>集气装置+活性炭吸附</t>
  </si>
  <si>
    <t>非甲烷总烃处理效率为90%</t>
  </si>
  <si>
    <t>原料及危险废物存放</t>
  </si>
  <si>
    <t>DA004</t>
  </si>
  <si>
    <t>非甲烷总烃处理效率为90%，氨气、硫化氢处理效率为90%</t>
  </si>
  <si>
    <t>废水处理</t>
  </si>
  <si>
    <t>3.26×10-5</t>
  </si>
  <si>
    <t>1.95×10-5</t>
  </si>
  <si>
    <t>1.26×10-6</t>
  </si>
  <si>
    <t>7.56×10-7</t>
  </si>
  <si>
    <t>3.59×10-4</t>
  </si>
  <si>
    <t>2.16×10-4</t>
  </si>
  <si>
    <t>无组织排放</t>
  </si>
  <si>
    <t>无组织排放源名称</t>
  </si>
  <si>
    <t>排放标准</t>
  </si>
  <si>
    <t>原料投入无组织粉尘</t>
  </si>
  <si>
    <t>《恶臭污染物排放标准》（GB14554-93）、《大气污染物综合排放标准》（GB16297-1996）、《挥发性有机物无组织排放控制标准》（GB 37822-2019）</t>
  </si>
  <si>
    <t>包装工序无组织粉尘</t>
  </si>
  <si>
    <t>污水处理站无组织恶臭气体</t>
  </si>
  <si>
    <t>臭气浓度</t>
  </si>
  <si>
    <t>危废贮存库及化学品原料库无组织有机废气</t>
  </si>
  <si>
    <t>氨水储罐区无组织排放</t>
  </si>
  <si>
    <t>车辆灌装无组织排放</t>
  </si>
  <si>
    <t>动静密封点无组织废气</t>
  </si>
  <si>
    <t>水污染治理与排放信息（主要排放口）</t>
  </si>
  <si>
    <t>车间或生产设施排放口</t>
  </si>
  <si>
    <t>序号
（编号）</t>
  </si>
  <si>
    <t>废水类别</t>
  </si>
  <si>
    <t>排放去向</t>
  </si>
  <si>
    <t>污染治理设施处理水量（吨/小时）</t>
  </si>
  <si>
    <t>排放浓度
（毫克/升）</t>
  </si>
  <si>
    <t>排放量（吨/年）</t>
  </si>
  <si>
    <t>总排放口（间接排放）</t>
  </si>
  <si>
    <t>污染防治设施处理水量（吨/小时）</t>
  </si>
  <si>
    <t>受纳污水处理厂</t>
  </si>
  <si>
    <t>受纳污水处理厂排放标准名称</t>
  </si>
  <si>
    <t>编号</t>
  </si>
  <si>
    <t>总排放口（直接排放）</t>
  </si>
  <si>
    <t>受纳水体</t>
  </si>
  <si>
    <t>功能类别</t>
  </si>
  <si>
    <t>固体废物信息</t>
  </si>
  <si>
    <t>废物
类型</t>
  </si>
  <si>
    <t>产生环节及装置</t>
  </si>
  <si>
    <t>危险废物特性</t>
  </si>
  <si>
    <t>危险废物代码</t>
  </si>
  <si>
    <t>产生量（吨/年）</t>
  </si>
  <si>
    <t>贮存设施名称</t>
  </si>
  <si>
    <t>贮存能力</t>
  </si>
  <si>
    <t>自行利用工艺</t>
  </si>
  <si>
    <t>自行处置工艺</t>
  </si>
  <si>
    <t>是否外委处置</t>
  </si>
  <si>
    <t>一般工业固体废物</t>
  </si>
  <si>
    <t>废弃包装物（未沾染危险化学品）</t>
  </si>
  <si>
    <t>原料投加、包装</t>
  </si>
  <si>
    <t>是</t>
  </si>
  <si>
    <t>危险
废物</t>
  </si>
  <si>
    <t>过滤废弃包装物（沾染危险化学品）</t>
  </si>
  <si>
    <t>T,I</t>
  </si>
  <si>
    <t>900-047-49</t>
  </si>
  <si>
    <t>危废贮存库</t>
  </si>
  <si>
    <t>60t</t>
  </si>
  <si>
    <t>过滤</t>
  </si>
  <si>
    <t>废过滤介质</t>
  </si>
  <si>
    <t>吸附</t>
  </si>
  <si>
    <t>废活性炭（废气处理设备）</t>
  </si>
  <si>
    <t>T</t>
  </si>
  <si>
    <t>900-039-49</t>
  </si>
  <si>
    <t>蒸馏釜</t>
  </si>
  <si>
    <t>蒸馏釜残</t>
  </si>
  <si>
    <t>900-013-11</t>
  </si>
  <si>
    <t>污水处理站</t>
  </si>
  <si>
    <t>污水处理站污泥</t>
  </si>
  <si>
    <t>772-006-49</t>
  </si>
  <si>
    <t>导热油炉</t>
  </si>
  <si>
    <t>导热油炉废矿物油</t>
  </si>
  <si>
    <t>900-214-08</t>
  </si>
  <si>
    <t>设备维修</t>
  </si>
  <si>
    <t>废机油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</si>
</sst>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0000_ "/>
    <numFmt numFmtId="178" formatCode="0.00_ "/>
    <numFmt numFmtId="179" formatCode="0_ "/>
    <numFmt numFmtId="180" formatCode="0.0_ "/>
  </numFmts>
  <fonts count="30">
    <font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FF"/>
      <name val="宋体"/>
      <charset val="134"/>
    </font>
    <font>
      <sz val="10"/>
      <color theme="1"/>
      <name val="等线"/>
      <charset val="134"/>
      <scheme val="minor"/>
    </font>
    <font>
      <b/>
      <sz val="36"/>
      <color theme="1"/>
      <name val="等线"/>
      <charset val="134"/>
      <scheme val="minor"/>
    </font>
    <font>
      <b/>
      <sz val="22"/>
      <color theme="1"/>
      <name val="等线"/>
      <charset val="134"/>
      <scheme val="minor"/>
    </font>
    <font>
      <b/>
      <sz val="11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1"/>
      <color rgb="FF0000FF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vertAlign val="superscript"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5" borderId="21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6" borderId="22" applyNumberFormat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176" fontId="8" fillId="0" borderId="1" xfId="0" applyNumberFormat="1" applyFont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177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177" fontId="8" fillId="0" borderId="1" xfId="0" applyNumberFormat="1" applyFont="1" applyBorder="1" applyAlignment="1" applyProtection="1">
      <alignment horizontal="center" vertical="center"/>
      <protection locked="0"/>
    </xf>
    <xf numFmtId="177" fontId="8" fillId="0" borderId="2" xfId="0" applyNumberFormat="1" applyFont="1" applyBorder="1" applyAlignment="1" applyProtection="1">
      <alignment horizontal="center" vertical="center"/>
      <protection locked="0"/>
    </xf>
    <xf numFmtId="178" fontId="8" fillId="0" borderId="1" xfId="0" applyNumberFormat="1" applyFont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 textRotation="255" wrapText="1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horizontal="center" vertical="center"/>
      <protection locked="0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2" borderId="5" xfId="0" applyFont="1" applyFill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179" fontId="8" fillId="0" borderId="6" xfId="0" applyNumberFormat="1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 wrapText="1"/>
      <protection locked="0"/>
    </xf>
    <xf numFmtId="179" fontId="8" fillId="0" borderId="7" xfId="0" applyNumberFormat="1" applyFont="1" applyBorder="1" applyAlignment="1" applyProtection="1">
      <alignment horizontal="center" vertical="center"/>
      <protection locked="0"/>
    </xf>
    <xf numFmtId="0" fontId="0" fillId="0" borderId="0" xfId="0" applyFont="1" applyAlignment="1">
      <alignment horizontal="center" vertical="center"/>
    </xf>
    <xf numFmtId="0" fontId="8" fillId="0" borderId="8" xfId="0" applyFont="1" applyBorder="1" applyAlignment="1" applyProtection="1">
      <alignment horizontal="center" vertical="center" wrapText="1"/>
      <protection locked="0"/>
    </xf>
    <xf numFmtId="0" fontId="8" fillId="0" borderId="9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57" fontId="8" fillId="0" borderId="1" xfId="0" applyNumberFormat="1" applyFont="1" applyBorder="1" applyAlignment="1" applyProtection="1">
      <alignment horizontal="center" vertical="center"/>
      <protection locked="0"/>
    </xf>
    <xf numFmtId="177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177" fontId="8" fillId="0" borderId="3" xfId="0" applyNumberFormat="1" applyFont="1" applyBorder="1" applyAlignment="1" applyProtection="1">
      <alignment horizontal="center" vertical="center"/>
      <protection locked="0"/>
    </xf>
    <xf numFmtId="177" fontId="8" fillId="0" borderId="1" xfId="0" applyNumberFormat="1" applyFont="1" applyFill="1" applyBorder="1" applyAlignment="1" applyProtection="1">
      <alignment horizontal="center" vertical="center"/>
      <protection locked="0"/>
    </xf>
    <xf numFmtId="10" fontId="8" fillId="0" borderId="1" xfId="3" applyNumberFormat="1" applyFont="1" applyBorder="1" applyAlignment="1" applyProtection="1">
      <alignment horizontal="center" vertical="center"/>
      <protection locked="0"/>
    </xf>
    <xf numFmtId="17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178" fontId="8" fillId="0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8" fillId="0" borderId="13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8" fillId="0" borderId="16" xfId="0" applyFont="1" applyBorder="1" applyAlignment="1" applyProtection="1">
      <alignment horizontal="center" vertical="center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179" fontId="8" fillId="0" borderId="16" xfId="0" applyNumberFormat="1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14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 vertical="center"/>
      <protection locked="0"/>
    </xf>
    <xf numFmtId="0" fontId="8" fillId="0" borderId="15" xfId="0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 vertical="center" wrapText="1"/>
      <protection locked="0"/>
    </xf>
    <xf numFmtId="0" fontId="8" fillId="0" borderId="12" xfId="0" applyFont="1" applyBorder="1" applyAlignment="1" applyProtection="1">
      <alignment horizontal="center" vertical="center" wrapText="1"/>
      <protection locked="0"/>
    </xf>
    <xf numFmtId="180" fontId="8" fillId="0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6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79" fontId="8" fillId="0" borderId="1" xfId="0" applyNumberFormat="1" applyFont="1" applyBorder="1" applyAlignment="1" applyProtection="1">
      <alignment horizontal="center" vertical="center"/>
      <protection locked="0"/>
    </xf>
    <xf numFmtId="0" fontId="8" fillId="0" borderId="7" xfId="0" applyFont="1" applyFill="1" applyBorder="1" applyAlignment="1" applyProtection="1">
      <alignment horizontal="center" vertical="center"/>
      <protection locked="0"/>
    </xf>
    <xf numFmtId="180" fontId="8" fillId="0" borderId="1" xfId="0" applyNumberFormat="1" applyFont="1" applyBorder="1" applyAlignment="1" applyProtection="1">
      <alignment horizontal="center" vertical="center"/>
      <protection locked="0"/>
    </xf>
    <xf numFmtId="180" fontId="1" fillId="0" borderId="1" xfId="0" applyNumberFormat="1" applyFont="1" applyBorder="1" applyAlignment="1" applyProtection="1">
      <alignment horizontal="center" vertical="center"/>
      <protection locked="0"/>
    </xf>
    <xf numFmtId="0" fontId="8" fillId="0" borderId="16" xfId="0" applyFont="1" applyFill="1" applyBorder="1" applyAlignment="1" applyProtection="1">
      <alignment horizontal="center" vertical="center"/>
      <protection locked="0"/>
    </xf>
    <xf numFmtId="0" fontId="8" fillId="0" borderId="15" xfId="0" applyFont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22.xml><?xml version="1.0" encoding="utf-8"?>
<formControlPr xmlns="http://schemas.microsoft.com/office/spreadsheetml/2009/9/main" objectType="CheckBox" noThreeD="1" val="0"/>
</file>

<file path=xl/ctrlProps/ctrlProp23.xml><?xml version="1.0" encoding="utf-8"?>
<formControlPr xmlns="http://schemas.microsoft.com/office/spreadsheetml/2009/9/main" objectType="CheckBox" noThreeD="1" val="0"/>
</file>

<file path=xl/ctrlProps/ctrlProp24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CheckBox" noThreeD="1" val="0"/>
</file>

<file path=xl/ctrlProps/ctrlProp4.xml><?xml version="1.0" encoding="utf-8"?>
<formControlPr xmlns="http://schemas.microsoft.com/office/spreadsheetml/2009/9/main" objectType="CheckBox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CheckBox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171450</xdr:colOff>
          <xdr:row>47</xdr:row>
          <xdr:rowOff>238125</xdr:rowOff>
        </xdr:from>
        <xdr:to>
          <xdr:col>12</xdr:col>
          <xdr:colOff>838200</xdr:colOff>
          <xdr:row>48</xdr:row>
          <xdr:rowOff>238125</xdr:rowOff>
        </xdr:to>
        <xdr:sp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11283950" y="14196695"/>
              <a:ext cx="666750" cy="23812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避让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809625</xdr:colOff>
          <xdr:row>48</xdr:row>
          <xdr:rowOff>0</xdr:rowOff>
        </xdr:from>
        <xdr:to>
          <xdr:col>13</xdr:col>
          <xdr:colOff>95250</xdr:colOff>
          <xdr:row>49</xdr:row>
          <xdr:rowOff>0</xdr:rowOff>
        </xdr:to>
        <xdr:sp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11922125" y="14196695"/>
              <a:ext cx="408940" cy="2476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减缓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419100</xdr:colOff>
          <xdr:row>47</xdr:row>
          <xdr:rowOff>228600</xdr:rowOff>
        </xdr:from>
        <xdr:to>
          <xdr:col>13</xdr:col>
          <xdr:colOff>962025</xdr:colOff>
          <xdr:row>49</xdr:row>
          <xdr:rowOff>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2654915" y="14196695"/>
              <a:ext cx="542925" cy="2476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补偿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1114425</xdr:colOff>
          <xdr:row>47</xdr:row>
          <xdr:rowOff>133350</xdr:rowOff>
        </xdr:from>
        <xdr:to>
          <xdr:col>15</xdr:col>
          <xdr:colOff>76200</xdr:colOff>
          <xdr:row>49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3350240" y="14196695"/>
              <a:ext cx="727710" cy="2476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重建（多选）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171450</xdr:colOff>
          <xdr:row>49</xdr:row>
          <xdr:rowOff>47625</xdr:rowOff>
        </xdr:from>
        <xdr:to>
          <xdr:col>12</xdr:col>
          <xdr:colOff>838200</xdr:colOff>
          <xdr:row>49</xdr:row>
          <xdr:rowOff>276225</xdr:rowOff>
        </xdr:to>
        <xdr:sp>
          <xdr:nvSpPr>
            <xdr:cNvPr id="1107" name="Check Box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>
            <a:xfrm>
              <a:off x="11283950" y="14491970"/>
              <a:ext cx="666750" cy="22860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避让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809625</xdr:colOff>
          <xdr:row>49</xdr:row>
          <xdr:rowOff>28575</xdr:rowOff>
        </xdr:from>
        <xdr:to>
          <xdr:col>13</xdr:col>
          <xdr:colOff>104775</xdr:colOff>
          <xdr:row>49</xdr:row>
          <xdr:rowOff>276225</xdr:rowOff>
        </xdr:to>
        <xdr:sp>
          <xdr:nvSpPr>
            <xdr:cNvPr id="1108" name="Check Box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>
            <a:xfrm>
              <a:off x="11922125" y="14472920"/>
              <a:ext cx="418465" cy="2476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减缓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419100</xdr:colOff>
          <xdr:row>49</xdr:row>
          <xdr:rowOff>28575</xdr:rowOff>
        </xdr:from>
        <xdr:to>
          <xdr:col>13</xdr:col>
          <xdr:colOff>962025</xdr:colOff>
          <xdr:row>49</xdr:row>
          <xdr:rowOff>276225</xdr:rowOff>
        </xdr:to>
        <xdr:sp>
          <xdr:nvSpPr>
            <xdr:cNvPr id="1109" name="Check Box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>
            <a:xfrm>
              <a:off x="12654915" y="14472920"/>
              <a:ext cx="542925" cy="2476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补偿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1133475</xdr:colOff>
          <xdr:row>49</xdr:row>
          <xdr:rowOff>19050</xdr:rowOff>
        </xdr:from>
        <xdr:to>
          <xdr:col>15</xdr:col>
          <xdr:colOff>133350</xdr:colOff>
          <xdr:row>49</xdr:row>
          <xdr:rowOff>266700</xdr:rowOff>
        </xdr:to>
        <xdr:sp>
          <xdr:nvSpPr>
            <xdr:cNvPr id="1110" name="Check Box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>
            <a:xfrm>
              <a:off x="13369290" y="14463395"/>
              <a:ext cx="765810" cy="2476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重建（多选）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171450</xdr:colOff>
          <xdr:row>50</xdr:row>
          <xdr:rowOff>38100</xdr:rowOff>
        </xdr:from>
        <xdr:to>
          <xdr:col>12</xdr:col>
          <xdr:colOff>838200</xdr:colOff>
          <xdr:row>50</xdr:row>
          <xdr:rowOff>276225</xdr:rowOff>
        </xdr:to>
        <xdr:sp>
          <xdr:nvSpPr>
            <xdr:cNvPr id="1127" name="Check Box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>
            <a:xfrm>
              <a:off x="11283950" y="14777720"/>
              <a:ext cx="666750" cy="23812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避让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809625</xdr:colOff>
          <xdr:row>50</xdr:row>
          <xdr:rowOff>28575</xdr:rowOff>
        </xdr:from>
        <xdr:to>
          <xdr:col>13</xdr:col>
          <xdr:colOff>104775</xdr:colOff>
          <xdr:row>50</xdr:row>
          <xdr:rowOff>276225</xdr:rowOff>
        </xdr:to>
        <xdr:sp>
          <xdr:nvSpPr>
            <xdr:cNvPr id="1128" name="Check Box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>
            <a:xfrm>
              <a:off x="11922125" y="14768195"/>
              <a:ext cx="418465" cy="2476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减缓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419100</xdr:colOff>
          <xdr:row>50</xdr:row>
          <xdr:rowOff>28575</xdr:rowOff>
        </xdr:from>
        <xdr:to>
          <xdr:col>13</xdr:col>
          <xdr:colOff>962025</xdr:colOff>
          <xdr:row>50</xdr:row>
          <xdr:rowOff>276225</xdr:rowOff>
        </xdr:to>
        <xdr:sp>
          <xdr:nvSpPr>
            <xdr:cNvPr id="1129" name="Check Box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>
            <a:xfrm>
              <a:off x="12654915" y="14768195"/>
              <a:ext cx="542925" cy="2476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补偿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1143000</xdr:colOff>
          <xdr:row>50</xdr:row>
          <xdr:rowOff>28575</xdr:rowOff>
        </xdr:from>
        <xdr:to>
          <xdr:col>15</xdr:col>
          <xdr:colOff>114300</xdr:colOff>
          <xdr:row>50</xdr:row>
          <xdr:rowOff>276225</xdr:rowOff>
        </xdr:to>
        <xdr:sp>
          <xdr:nvSpPr>
            <xdr:cNvPr id="1130" name="Check Box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>
            <a:xfrm>
              <a:off x="13378815" y="14768195"/>
              <a:ext cx="737235" cy="2476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重建（多选）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171450</xdr:colOff>
          <xdr:row>51</xdr:row>
          <xdr:rowOff>38100</xdr:rowOff>
        </xdr:from>
        <xdr:to>
          <xdr:col>12</xdr:col>
          <xdr:colOff>838200</xdr:colOff>
          <xdr:row>51</xdr:row>
          <xdr:rowOff>276225</xdr:rowOff>
        </xdr:to>
        <xdr:sp>
          <xdr:nvSpPr>
            <xdr:cNvPr id="1131" name="Check Box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>
            <a:xfrm>
              <a:off x="11283950" y="15111095"/>
              <a:ext cx="666750" cy="23812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避让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809625</xdr:colOff>
          <xdr:row>51</xdr:row>
          <xdr:rowOff>38100</xdr:rowOff>
        </xdr:from>
        <xdr:to>
          <xdr:col>13</xdr:col>
          <xdr:colOff>104775</xdr:colOff>
          <xdr:row>51</xdr:row>
          <xdr:rowOff>276225</xdr:rowOff>
        </xdr:to>
        <xdr:sp>
          <xdr:nvSpPr>
            <xdr:cNvPr id="1132" name="Check Box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>
            <a:xfrm>
              <a:off x="11922125" y="15111095"/>
              <a:ext cx="418465" cy="23812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减缓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419100</xdr:colOff>
          <xdr:row>51</xdr:row>
          <xdr:rowOff>38100</xdr:rowOff>
        </xdr:from>
        <xdr:to>
          <xdr:col>13</xdr:col>
          <xdr:colOff>962025</xdr:colOff>
          <xdr:row>51</xdr:row>
          <xdr:rowOff>285750</xdr:rowOff>
        </xdr:to>
        <xdr:sp>
          <xdr:nvSpPr>
            <xdr:cNvPr id="1133" name="Check Box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>
            <a:xfrm>
              <a:off x="12654915" y="15111095"/>
              <a:ext cx="542925" cy="2476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补偿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1143000</xdr:colOff>
          <xdr:row>51</xdr:row>
          <xdr:rowOff>38100</xdr:rowOff>
        </xdr:from>
        <xdr:to>
          <xdr:col>15</xdr:col>
          <xdr:colOff>247650</xdr:colOff>
          <xdr:row>51</xdr:row>
          <xdr:rowOff>285750</xdr:rowOff>
        </xdr:to>
        <xdr:sp>
          <xdr:nvSpPr>
            <xdr:cNvPr id="1134" name="Check Box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>
            <a:xfrm>
              <a:off x="13378815" y="15111095"/>
              <a:ext cx="870585" cy="2476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重建（多选）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171450</xdr:colOff>
          <xdr:row>51</xdr:row>
          <xdr:rowOff>314325</xdr:rowOff>
        </xdr:from>
        <xdr:to>
          <xdr:col>12</xdr:col>
          <xdr:colOff>838200</xdr:colOff>
          <xdr:row>52</xdr:row>
          <xdr:rowOff>219075</xdr:rowOff>
        </xdr:to>
        <xdr:sp>
          <xdr:nvSpPr>
            <xdr:cNvPr id="1159" name="Check Box 135" hidden="1">
              <a:extLst>
                <a:ext uri="{63B3BB69-23CF-44E3-9099-C40C66FF867C}">
                  <a14:compatExt spid="_x0000_s1159"/>
                </a:ext>
              </a:extLst>
            </xdr:cNvPr>
            <xdr:cNvSpPr/>
          </xdr:nvSpPr>
          <xdr:spPr>
            <a:xfrm>
              <a:off x="11283950" y="15387320"/>
              <a:ext cx="666750" cy="23812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避让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809625</xdr:colOff>
          <xdr:row>51</xdr:row>
          <xdr:rowOff>323850</xdr:rowOff>
        </xdr:from>
        <xdr:to>
          <xdr:col>13</xdr:col>
          <xdr:colOff>104775</xdr:colOff>
          <xdr:row>52</xdr:row>
          <xdr:rowOff>238125</xdr:rowOff>
        </xdr:to>
        <xdr:sp>
          <xdr:nvSpPr>
            <xdr:cNvPr id="1160" name="Check Box 136" hidden="1">
              <a:extLst>
                <a:ext uri="{63B3BB69-23CF-44E3-9099-C40C66FF867C}">
                  <a14:compatExt spid="_x0000_s1160"/>
                </a:ext>
              </a:extLst>
            </xdr:cNvPr>
            <xdr:cNvSpPr/>
          </xdr:nvSpPr>
          <xdr:spPr>
            <a:xfrm>
              <a:off x="11922125" y="15396845"/>
              <a:ext cx="418465" cy="2476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减缓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428625</xdr:colOff>
          <xdr:row>51</xdr:row>
          <xdr:rowOff>314325</xdr:rowOff>
        </xdr:from>
        <xdr:to>
          <xdr:col>13</xdr:col>
          <xdr:colOff>971550</xdr:colOff>
          <xdr:row>52</xdr:row>
          <xdr:rowOff>228600</xdr:rowOff>
        </xdr:to>
        <xdr:sp>
          <xdr:nvSpPr>
            <xdr:cNvPr id="1161" name="Check Box 137" hidden="1">
              <a:extLst>
                <a:ext uri="{63B3BB69-23CF-44E3-9099-C40C66FF867C}">
                  <a14:compatExt spid="_x0000_s1161"/>
                </a:ext>
              </a:extLst>
            </xdr:cNvPr>
            <xdr:cNvSpPr/>
          </xdr:nvSpPr>
          <xdr:spPr>
            <a:xfrm>
              <a:off x="12664440" y="15387320"/>
              <a:ext cx="542925" cy="2476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补偿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1152525</xdr:colOff>
          <xdr:row>51</xdr:row>
          <xdr:rowOff>314325</xdr:rowOff>
        </xdr:from>
        <xdr:to>
          <xdr:col>15</xdr:col>
          <xdr:colOff>209550</xdr:colOff>
          <xdr:row>52</xdr:row>
          <xdr:rowOff>228600</xdr:rowOff>
        </xdr:to>
        <xdr:sp>
          <xdr:nvSpPr>
            <xdr:cNvPr id="1162" name="Check Box 138" hidden="1">
              <a:extLst>
                <a:ext uri="{63B3BB69-23CF-44E3-9099-C40C66FF867C}">
                  <a14:compatExt spid="_x0000_s1162"/>
                </a:ext>
              </a:extLst>
            </xdr:cNvPr>
            <xdr:cNvSpPr/>
          </xdr:nvSpPr>
          <xdr:spPr>
            <a:xfrm>
              <a:off x="13384530" y="15387320"/>
              <a:ext cx="826770" cy="2476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重建（多选）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171450</xdr:colOff>
          <xdr:row>52</xdr:row>
          <xdr:rowOff>266700</xdr:rowOff>
        </xdr:from>
        <xdr:to>
          <xdr:col>12</xdr:col>
          <xdr:colOff>838200</xdr:colOff>
          <xdr:row>53</xdr:row>
          <xdr:rowOff>228600</xdr:rowOff>
        </xdr:to>
        <xdr:sp>
          <xdr:nvSpPr>
            <xdr:cNvPr id="1163" name="Check Box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>
            <a:xfrm>
              <a:off x="11283950" y="15673070"/>
              <a:ext cx="666750" cy="23812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避让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809625</xdr:colOff>
          <xdr:row>52</xdr:row>
          <xdr:rowOff>257175</xdr:rowOff>
        </xdr:from>
        <xdr:to>
          <xdr:col>13</xdr:col>
          <xdr:colOff>104775</xdr:colOff>
          <xdr:row>53</xdr:row>
          <xdr:rowOff>219075</xdr:rowOff>
        </xdr:to>
        <xdr:sp>
          <xdr:nvSpPr>
            <xdr:cNvPr id="1164" name="Check Box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>
            <a:xfrm>
              <a:off x="11922125" y="15663545"/>
              <a:ext cx="418465" cy="23812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减缓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428625</xdr:colOff>
          <xdr:row>52</xdr:row>
          <xdr:rowOff>247650</xdr:rowOff>
        </xdr:from>
        <xdr:to>
          <xdr:col>13</xdr:col>
          <xdr:colOff>971550</xdr:colOff>
          <xdr:row>53</xdr:row>
          <xdr:rowOff>219075</xdr:rowOff>
        </xdr:to>
        <xdr:sp>
          <xdr:nvSpPr>
            <xdr:cNvPr id="1165" name="Check Box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>
            <a:xfrm>
              <a:off x="12664440" y="15654020"/>
              <a:ext cx="542925" cy="24765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　补偿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1152525</xdr:colOff>
          <xdr:row>52</xdr:row>
          <xdr:rowOff>266700</xdr:rowOff>
        </xdr:from>
        <xdr:to>
          <xdr:col>15</xdr:col>
          <xdr:colOff>219075</xdr:colOff>
          <xdr:row>53</xdr:row>
          <xdr:rowOff>228600</xdr:rowOff>
        </xdr:to>
        <xdr:sp>
          <xdr:nvSpPr>
            <xdr:cNvPr id="1166" name="Check Box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>
            <a:xfrm>
              <a:off x="13384530" y="15673070"/>
              <a:ext cx="836295" cy="238125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重建（多选）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6" Type="http://schemas.openxmlformats.org/officeDocument/2006/relationships/ctrlProp" Target="../ctrlProps/ctrlProp24.xml"/><Relationship Id="rId25" Type="http://schemas.openxmlformats.org/officeDocument/2006/relationships/ctrlProp" Target="../ctrlProps/ctrlProp23.xml"/><Relationship Id="rId24" Type="http://schemas.openxmlformats.org/officeDocument/2006/relationships/ctrlProp" Target="../ctrlProps/ctrlProp22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Q120"/>
  <sheetViews>
    <sheetView tabSelected="1" topLeftCell="C107" workbookViewId="0">
      <selection activeCell="I122" sqref="I122"/>
    </sheetView>
  </sheetViews>
  <sheetFormatPr defaultColWidth="9" defaultRowHeight="20.1" customHeight="1"/>
  <cols>
    <col min="1" max="1" width="5.62962962962963" style="3" customWidth="1"/>
    <col min="2" max="2" width="6.87962962962963" style="3" customWidth="1"/>
    <col min="3" max="3" width="6.62962962962963" style="3" customWidth="1"/>
    <col min="4" max="4" width="14" style="3" customWidth="1"/>
    <col min="5" max="5" width="17.25" style="3" customWidth="1"/>
    <col min="6" max="6" width="13.75" style="3" customWidth="1"/>
    <col min="7" max="7" width="19.1296296296296" style="3" customWidth="1"/>
    <col min="8" max="8" width="15.3796296296296" style="3" customWidth="1"/>
    <col min="9" max="9" width="13.6296296296296" style="3" customWidth="1"/>
    <col min="10" max="10" width="18.1296296296296" style="3" customWidth="1"/>
    <col min="11" max="11" width="15" style="3" customWidth="1"/>
    <col min="12" max="12" width="16.6296296296296" style="3" customWidth="1"/>
    <col min="13" max="13" width="16.3796296296296" style="3" customWidth="1"/>
    <col min="14" max="14" width="16.75" style="3" customWidth="1"/>
    <col min="15" max="15" width="9" style="3"/>
    <col min="16" max="16" width="10.8796296296296" style="3" customWidth="1"/>
    <col min="17" max="17" width="10.6296296296296" style="3" customWidth="1"/>
    <col min="18" max="16384" width="9" style="3"/>
  </cols>
  <sheetData>
    <row r="1" ht="57.75" customHeight="1" spans="2:17"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customHeight="1" spans="2:17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ht="36.75" customHeight="1" spans="1:17">
      <c r="A3" s="6" t="s">
        <v>1</v>
      </c>
      <c r="B3" s="6"/>
      <c r="C3" s="6"/>
      <c r="D3" s="6"/>
      <c r="E3" s="6" t="s">
        <v>2</v>
      </c>
      <c r="F3" s="6"/>
      <c r="G3" s="6"/>
      <c r="H3" s="6"/>
      <c r="I3" s="6"/>
      <c r="J3" s="36" t="s">
        <v>3</v>
      </c>
      <c r="K3" s="6"/>
      <c r="L3" s="6"/>
      <c r="M3" s="6"/>
      <c r="N3" s="6" t="s">
        <v>4</v>
      </c>
      <c r="O3" s="6"/>
      <c r="P3" s="6"/>
      <c r="Q3" s="6"/>
    </row>
    <row r="4" s="1" customFormat="1" customHeight="1" spans="1:17">
      <c r="A4" s="7" t="s">
        <v>5</v>
      </c>
      <c r="B4" s="8" t="s">
        <v>6</v>
      </c>
      <c r="C4" s="8"/>
      <c r="D4" s="8"/>
      <c r="E4" s="9" t="s">
        <v>7</v>
      </c>
      <c r="F4" s="9"/>
      <c r="G4" s="9"/>
      <c r="H4" s="9"/>
      <c r="I4" s="9"/>
      <c r="J4" s="8" t="s">
        <v>8</v>
      </c>
      <c r="K4" s="8"/>
      <c r="L4" s="37" t="s">
        <v>9</v>
      </c>
      <c r="M4" s="38"/>
      <c r="N4" s="38"/>
      <c r="O4" s="38"/>
      <c r="P4" s="38"/>
      <c r="Q4" s="55"/>
    </row>
    <row r="5" s="2" customFormat="1" customHeight="1" spans="1:17">
      <c r="A5" s="10"/>
      <c r="B5" s="8" t="s">
        <v>10</v>
      </c>
      <c r="C5" s="8"/>
      <c r="D5" s="8"/>
      <c r="E5" s="11" t="s">
        <v>11</v>
      </c>
      <c r="F5" s="11"/>
      <c r="G5" s="11"/>
      <c r="H5" s="11"/>
      <c r="I5" s="11"/>
      <c r="J5" s="8"/>
      <c r="K5" s="8"/>
      <c r="L5" s="39"/>
      <c r="M5" s="40"/>
      <c r="N5" s="40"/>
      <c r="O5" s="40"/>
      <c r="P5" s="40"/>
      <c r="Q5" s="56"/>
    </row>
    <row r="6" s="2" customFormat="1" customHeight="1" spans="1:17">
      <c r="A6" s="10"/>
      <c r="B6" s="8" t="s">
        <v>12</v>
      </c>
      <c r="C6" s="8"/>
      <c r="D6" s="8"/>
      <c r="E6" s="11" t="s">
        <v>13</v>
      </c>
      <c r="F6" s="11"/>
      <c r="G6" s="11"/>
      <c r="H6" s="11"/>
      <c r="I6" s="11"/>
      <c r="J6" s="8"/>
      <c r="K6" s="8"/>
      <c r="L6" s="41"/>
      <c r="M6" s="42"/>
      <c r="N6" s="42"/>
      <c r="O6" s="42"/>
      <c r="P6" s="42"/>
      <c r="Q6" s="57"/>
    </row>
    <row r="7" s="2" customFormat="1" ht="42" customHeight="1" spans="1:17">
      <c r="A7" s="10"/>
      <c r="B7" s="8" t="s">
        <v>14</v>
      </c>
      <c r="C7" s="8"/>
      <c r="D7" s="8"/>
      <c r="E7" s="12" t="s">
        <v>15</v>
      </c>
      <c r="F7" s="12"/>
      <c r="G7" s="12"/>
      <c r="H7" s="12"/>
      <c r="I7" s="12"/>
      <c r="J7" s="8" t="s">
        <v>16</v>
      </c>
      <c r="K7" s="8"/>
      <c r="L7" s="43" t="s">
        <v>17</v>
      </c>
      <c r="M7" s="43"/>
      <c r="N7" s="43"/>
      <c r="O7" s="43"/>
      <c r="P7" s="43"/>
      <c r="Q7" s="43"/>
    </row>
    <row r="8" s="2" customFormat="1" ht="20" customHeight="1" spans="1:17">
      <c r="A8" s="10"/>
      <c r="B8" s="8" t="s">
        <v>18</v>
      </c>
      <c r="C8" s="8"/>
      <c r="D8" s="8"/>
      <c r="E8" s="13">
        <v>5</v>
      </c>
      <c r="F8" s="13"/>
      <c r="G8" s="13"/>
      <c r="H8" s="13"/>
      <c r="I8" s="13"/>
      <c r="J8" s="8" t="s">
        <v>19</v>
      </c>
      <c r="K8" s="8"/>
      <c r="L8" s="44">
        <v>45748</v>
      </c>
      <c r="M8" s="44"/>
      <c r="N8" s="44"/>
      <c r="O8" s="44"/>
      <c r="P8" s="44"/>
      <c r="Q8" s="44"/>
    </row>
    <row r="9" s="2" customFormat="1" customHeight="1" spans="1:17">
      <c r="A9" s="10"/>
      <c r="B9" s="8" t="s">
        <v>20</v>
      </c>
      <c r="C9" s="8"/>
      <c r="D9" s="8"/>
      <c r="E9" s="9" t="s">
        <v>21</v>
      </c>
      <c r="F9" s="9"/>
      <c r="G9" s="9"/>
      <c r="H9" s="9"/>
      <c r="I9" s="9"/>
      <c r="J9" s="8" t="s">
        <v>22</v>
      </c>
      <c r="K9" s="8"/>
      <c r="L9" s="44" t="s">
        <v>23</v>
      </c>
      <c r="M9" s="44"/>
      <c r="N9" s="44"/>
      <c r="O9" s="44"/>
      <c r="P9" s="44"/>
      <c r="Q9" s="44"/>
    </row>
    <row r="10" s="2" customFormat="1" ht="28.5" customHeight="1" spans="1:17">
      <c r="A10" s="10"/>
      <c r="B10" s="8" t="s">
        <v>24</v>
      </c>
      <c r="C10" s="8"/>
      <c r="D10" s="8"/>
      <c r="E10" s="12" t="s">
        <v>25</v>
      </c>
      <c r="F10" s="12"/>
      <c r="G10" s="12"/>
      <c r="H10" s="12"/>
      <c r="I10" s="12"/>
      <c r="J10" s="8" t="s">
        <v>26</v>
      </c>
      <c r="K10" s="8"/>
      <c r="L10" s="11" t="s">
        <v>27</v>
      </c>
      <c r="M10" s="11"/>
      <c r="N10" s="11"/>
      <c r="O10" s="11"/>
      <c r="P10" s="11"/>
      <c r="Q10" s="11"/>
    </row>
    <row r="11" s="2" customFormat="1" ht="38.25" customHeight="1" spans="1:17">
      <c r="A11" s="10"/>
      <c r="B11" s="14" t="s">
        <v>28</v>
      </c>
      <c r="C11" s="14"/>
      <c r="D11" s="14"/>
      <c r="E11" s="9"/>
      <c r="F11" s="9"/>
      <c r="G11" s="14" t="s">
        <v>29</v>
      </c>
      <c r="H11" s="9"/>
      <c r="I11" s="9"/>
      <c r="J11" s="8" t="s">
        <v>30</v>
      </c>
      <c r="K11" s="8"/>
      <c r="L11" s="9" t="s">
        <v>31</v>
      </c>
      <c r="M11" s="9"/>
      <c r="N11" s="9"/>
      <c r="O11" s="9"/>
      <c r="P11" s="9"/>
      <c r="Q11" s="9"/>
    </row>
    <row r="12" s="2" customFormat="1" customHeight="1" spans="1:17">
      <c r="A12" s="10"/>
      <c r="B12" s="8" t="s">
        <v>32</v>
      </c>
      <c r="C12" s="8"/>
      <c r="D12" s="8"/>
      <c r="E12" s="9" t="s">
        <v>33</v>
      </c>
      <c r="F12" s="9"/>
      <c r="G12" s="9"/>
      <c r="H12" s="9"/>
      <c r="I12" s="9"/>
      <c r="J12" s="8" t="s">
        <v>34</v>
      </c>
      <c r="K12" s="8"/>
      <c r="L12" s="11" t="s">
        <v>35</v>
      </c>
      <c r="M12" s="11"/>
      <c r="N12" s="11"/>
      <c r="O12" s="11"/>
      <c r="P12" s="11"/>
      <c r="Q12" s="11"/>
    </row>
    <row r="13" s="2" customFormat="1" customHeight="1" spans="1:17">
      <c r="A13" s="10"/>
      <c r="B13" s="8" t="s">
        <v>36</v>
      </c>
      <c r="C13" s="8"/>
      <c r="D13" s="8"/>
      <c r="E13" s="9" t="s">
        <v>37</v>
      </c>
      <c r="F13" s="9"/>
      <c r="G13" s="9"/>
      <c r="H13" s="9"/>
      <c r="I13" s="9"/>
      <c r="J13" s="8" t="s">
        <v>38</v>
      </c>
      <c r="K13" s="8"/>
      <c r="L13" s="11" t="s">
        <v>39</v>
      </c>
      <c r="M13" s="11"/>
      <c r="N13" s="11"/>
      <c r="O13" s="11"/>
      <c r="P13" s="11"/>
      <c r="Q13" s="11"/>
    </row>
    <row r="14" s="2" customFormat="1" ht="29.25" customHeight="1" spans="1:17">
      <c r="A14" s="10"/>
      <c r="B14" s="8" t="s">
        <v>40</v>
      </c>
      <c r="C14" s="8"/>
      <c r="D14" s="8"/>
      <c r="E14" s="8" t="s">
        <v>41</v>
      </c>
      <c r="F14" s="15">
        <v>131.21789325</v>
      </c>
      <c r="G14" s="8" t="s">
        <v>42</v>
      </c>
      <c r="H14" s="16">
        <v>46.79582725</v>
      </c>
      <c r="I14" s="45"/>
      <c r="J14" s="8" t="s">
        <v>43</v>
      </c>
      <c r="K14" s="11">
        <v>20400</v>
      </c>
      <c r="L14" s="8" t="s">
        <v>44</v>
      </c>
      <c r="M14" s="9" t="s">
        <v>45</v>
      </c>
      <c r="N14" s="9"/>
      <c r="O14" s="9"/>
      <c r="P14" s="9"/>
      <c r="Q14" s="9"/>
    </row>
    <row r="15" s="2" customFormat="1" ht="36" customHeight="1" spans="1:17">
      <c r="A15" s="10"/>
      <c r="B15" s="8" t="s">
        <v>46</v>
      </c>
      <c r="C15" s="8"/>
      <c r="D15" s="8"/>
      <c r="E15" s="8" t="s">
        <v>47</v>
      </c>
      <c r="F15" s="17"/>
      <c r="G15" s="8" t="s">
        <v>48</v>
      </c>
      <c r="H15" s="18"/>
      <c r="I15" s="46"/>
      <c r="J15" s="8" t="s">
        <v>49</v>
      </c>
      <c r="K15" s="47"/>
      <c r="L15" s="8" t="s">
        <v>50</v>
      </c>
      <c r="M15" s="17"/>
      <c r="N15" s="14" t="s">
        <v>51</v>
      </c>
      <c r="O15" s="9"/>
      <c r="P15" s="9"/>
      <c r="Q15" s="9"/>
    </row>
    <row r="16" s="2" customFormat="1" customHeight="1" spans="1:17">
      <c r="A16" s="10"/>
      <c r="B16" s="8" t="s">
        <v>52</v>
      </c>
      <c r="C16" s="8"/>
      <c r="D16" s="8"/>
      <c r="E16" s="19">
        <v>20000</v>
      </c>
      <c r="F16" s="19"/>
      <c r="G16" s="19"/>
      <c r="H16" s="19"/>
      <c r="I16" s="19"/>
      <c r="J16" s="8" t="s">
        <v>53</v>
      </c>
      <c r="K16" s="8"/>
      <c r="L16" s="19">
        <v>326</v>
      </c>
      <c r="M16" s="19"/>
      <c r="N16" s="8" t="s">
        <v>54</v>
      </c>
      <c r="O16" s="48">
        <f>IF(E16&gt;0,L16/E16)</f>
        <v>0.0163</v>
      </c>
      <c r="P16" s="48"/>
      <c r="Q16" s="48"/>
    </row>
    <row r="17" s="2" customFormat="1" customHeight="1" spans="1:17">
      <c r="A17" s="7" t="s">
        <v>55</v>
      </c>
      <c r="B17" s="8" t="s">
        <v>56</v>
      </c>
      <c r="C17" s="8"/>
      <c r="D17" s="8"/>
      <c r="E17" s="11" t="s">
        <v>2</v>
      </c>
      <c r="F17" s="11"/>
      <c r="G17" s="8" t="s">
        <v>57</v>
      </c>
      <c r="H17" s="11" t="s">
        <v>58</v>
      </c>
      <c r="I17" s="11"/>
      <c r="J17" s="14" t="s">
        <v>59</v>
      </c>
      <c r="K17" s="8" t="s">
        <v>56</v>
      </c>
      <c r="L17" s="11" t="s">
        <v>60</v>
      </c>
      <c r="M17" s="11"/>
      <c r="N17" s="8" t="s">
        <v>61</v>
      </c>
      <c r="O17" s="49" t="s">
        <v>62</v>
      </c>
      <c r="P17" s="49"/>
      <c r="Q17" s="49"/>
    </row>
    <row r="18" s="2" customFormat="1" customHeight="1" spans="1:17">
      <c r="A18" s="7"/>
      <c r="B18" s="8"/>
      <c r="C18" s="8"/>
      <c r="D18" s="8"/>
      <c r="E18" s="11"/>
      <c r="F18" s="11"/>
      <c r="G18" s="8" t="s">
        <v>63</v>
      </c>
      <c r="H18" s="11" t="s">
        <v>58</v>
      </c>
      <c r="I18" s="11"/>
      <c r="J18" s="8"/>
      <c r="K18" s="8" t="s">
        <v>64</v>
      </c>
      <c r="L18" s="8" t="s">
        <v>65</v>
      </c>
      <c r="M18" s="11" t="s">
        <v>66</v>
      </c>
      <c r="N18" s="8" t="s">
        <v>67</v>
      </c>
      <c r="O18" s="11">
        <v>13091898372</v>
      </c>
      <c r="P18" s="11"/>
      <c r="Q18" s="11"/>
    </row>
    <row r="19" s="2" customFormat="1" customHeight="1" spans="1:17">
      <c r="A19" s="7"/>
      <c r="B19" s="8"/>
      <c r="C19" s="8"/>
      <c r="D19" s="8"/>
      <c r="E19" s="11"/>
      <c r="F19" s="11"/>
      <c r="G19" s="8"/>
      <c r="H19" s="11"/>
      <c r="I19" s="11"/>
      <c r="J19" s="8"/>
      <c r="K19" s="8"/>
      <c r="L19" s="8" t="s">
        <v>68</v>
      </c>
      <c r="M19" s="11" t="s">
        <v>69</v>
      </c>
      <c r="N19" s="8"/>
      <c r="O19" s="11"/>
      <c r="P19" s="11"/>
      <c r="Q19" s="11"/>
    </row>
    <row r="20" s="2" customFormat="1" ht="30" customHeight="1" spans="1:17">
      <c r="A20" s="7"/>
      <c r="B20" s="14" t="s">
        <v>70</v>
      </c>
      <c r="C20" s="14"/>
      <c r="D20" s="14"/>
      <c r="E20" s="11" t="s">
        <v>71</v>
      </c>
      <c r="F20" s="11"/>
      <c r="G20" s="8" t="s">
        <v>67</v>
      </c>
      <c r="H20" s="11">
        <v>18766345787</v>
      </c>
      <c r="I20" s="11"/>
      <c r="J20" s="8"/>
      <c r="K20" s="8"/>
      <c r="L20" s="14" t="s">
        <v>72</v>
      </c>
      <c r="M20" s="50" t="s">
        <v>73</v>
      </c>
      <c r="N20" s="8"/>
      <c r="O20" s="11"/>
      <c r="P20" s="11"/>
      <c r="Q20" s="11"/>
    </row>
    <row r="21" s="2" customFormat="1" customHeight="1" spans="1:17">
      <c r="A21" s="7"/>
      <c r="B21" s="8" t="s">
        <v>74</v>
      </c>
      <c r="C21" s="8"/>
      <c r="D21" s="8"/>
      <c r="E21" s="11" t="s">
        <v>75</v>
      </c>
      <c r="F21" s="11"/>
      <c r="G21" s="11"/>
      <c r="H21" s="11"/>
      <c r="I21" s="11"/>
      <c r="J21" s="8"/>
      <c r="K21" s="8" t="s">
        <v>74</v>
      </c>
      <c r="L21" s="11" t="s">
        <v>76</v>
      </c>
      <c r="M21" s="11"/>
      <c r="N21" s="11"/>
      <c r="O21" s="11"/>
      <c r="P21" s="11"/>
      <c r="Q21" s="11"/>
    </row>
    <row r="22" s="2" customFormat="1" ht="31.5" customHeight="1" spans="1:17">
      <c r="A22" s="20" t="s">
        <v>77</v>
      </c>
      <c r="B22" s="21" t="s">
        <v>78</v>
      </c>
      <c r="C22" s="21"/>
      <c r="D22" s="21"/>
      <c r="E22" s="14" t="s">
        <v>79</v>
      </c>
      <c r="F22" s="8"/>
      <c r="G22" s="14" t="s">
        <v>80</v>
      </c>
      <c r="H22" s="14" t="s">
        <v>81</v>
      </c>
      <c r="I22" s="8"/>
      <c r="J22" s="8"/>
      <c r="K22" s="8"/>
      <c r="L22" s="8"/>
      <c r="M22" s="8"/>
      <c r="N22" s="8"/>
      <c r="O22" s="8"/>
      <c r="P22" s="14" t="s">
        <v>82</v>
      </c>
      <c r="Q22" s="14"/>
    </row>
    <row r="23" s="2" customFormat="1" ht="33.75" customHeight="1" spans="1:17">
      <c r="A23" s="20"/>
      <c r="B23" s="21"/>
      <c r="C23" s="21"/>
      <c r="D23" s="21"/>
      <c r="E23" s="14" t="s">
        <v>83</v>
      </c>
      <c r="F23" s="14" t="s">
        <v>84</v>
      </c>
      <c r="G23" s="14" t="s">
        <v>85</v>
      </c>
      <c r="H23" s="14" t="s">
        <v>86</v>
      </c>
      <c r="I23" s="14"/>
      <c r="J23" s="14" t="s">
        <v>87</v>
      </c>
      <c r="K23" s="14"/>
      <c r="L23" s="14" t="s">
        <v>88</v>
      </c>
      <c r="M23" s="14"/>
      <c r="N23" s="14" t="s">
        <v>89</v>
      </c>
      <c r="O23" s="14"/>
      <c r="P23" s="14"/>
      <c r="Q23" s="14"/>
    </row>
    <row r="24" s="2" customFormat="1" customHeight="1" spans="1:17">
      <c r="A24" s="20"/>
      <c r="B24" s="21" t="s">
        <v>90</v>
      </c>
      <c r="C24" s="8" t="s">
        <v>91</v>
      </c>
      <c r="D24" s="8"/>
      <c r="E24" s="9"/>
      <c r="F24" s="22"/>
      <c r="G24" s="23"/>
      <c r="H24" s="9"/>
      <c r="I24" s="9"/>
      <c r="J24" s="9"/>
      <c r="K24" s="9"/>
      <c r="L24" s="9">
        <f>IF(F24&gt;0,F24-H24+G24,E24-H24+G24)</f>
        <v>0</v>
      </c>
      <c r="M24" s="9"/>
      <c r="N24" s="9">
        <f>G24-H24-J24</f>
        <v>0</v>
      </c>
      <c r="O24" s="9"/>
      <c r="P24" s="9"/>
      <c r="Q24" s="9"/>
    </row>
    <row r="25" s="2" customFormat="1" customHeight="1" spans="1:17">
      <c r="A25" s="20"/>
      <c r="B25" s="21"/>
      <c r="C25" s="8" t="s">
        <v>92</v>
      </c>
      <c r="D25" s="8"/>
      <c r="E25" s="9"/>
      <c r="F25" s="9"/>
      <c r="G25" s="9"/>
      <c r="H25" s="24"/>
      <c r="I25" s="51"/>
      <c r="J25" s="9"/>
      <c r="K25" s="9"/>
      <c r="L25" s="9">
        <f>IF(F25&gt;0,F25-H25+G25,E25-H25+G25)</f>
        <v>0</v>
      </c>
      <c r="M25" s="9"/>
      <c r="N25" s="9">
        <f t="shared" ref="N25:N44" si="0">G25-H25-J25</f>
        <v>0</v>
      </c>
      <c r="O25" s="9"/>
      <c r="P25" s="9"/>
      <c r="Q25" s="9"/>
    </row>
    <row r="26" s="2" customFormat="1" customHeight="1" spans="1:17">
      <c r="A26" s="20"/>
      <c r="B26" s="21"/>
      <c r="C26" s="8" t="s">
        <v>93</v>
      </c>
      <c r="D26" s="8"/>
      <c r="E26" s="9"/>
      <c r="F26" s="9"/>
      <c r="G26" s="9"/>
      <c r="H26" s="24"/>
      <c r="I26" s="51"/>
      <c r="J26" s="9"/>
      <c r="K26" s="9"/>
      <c r="L26" s="9">
        <f t="shared" ref="L26:L44" si="1">IF(F26&gt;0,F26-H26+G26,E26-H26+G26)</f>
        <v>0</v>
      </c>
      <c r="M26" s="9"/>
      <c r="N26" s="9">
        <f t="shared" si="0"/>
        <v>0</v>
      </c>
      <c r="O26" s="9"/>
      <c r="P26" s="9"/>
      <c r="Q26" s="9"/>
    </row>
    <row r="27" s="2" customFormat="1" customHeight="1" spans="1:17">
      <c r="A27" s="20"/>
      <c r="B27" s="21"/>
      <c r="C27" s="8" t="s">
        <v>94</v>
      </c>
      <c r="D27" s="8"/>
      <c r="E27" s="9"/>
      <c r="F27" s="9"/>
      <c r="G27" s="9"/>
      <c r="H27" s="9"/>
      <c r="I27" s="9"/>
      <c r="J27" s="9"/>
      <c r="K27" s="9"/>
      <c r="L27" s="9">
        <f t="shared" si="1"/>
        <v>0</v>
      </c>
      <c r="M27" s="9"/>
      <c r="N27" s="9">
        <f t="shared" si="0"/>
        <v>0</v>
      </c>
      <c r="O27" s="9"/>
      <c r="P27" s="9"/>
      <c r="Q27" s="9"/>
    </row>
    <row r="28" s="2" customFormat="1" customHeight="1" spans="1:17">
      <c r="A28" s="20"/>
      <c r="B28" s="21"/>
      <c r="C28" s="8" t="s">
        <v>95</v>
      </c>
      <c r="D28" s="8"/>
      <c r="E28" s="9"/>
      <c r="F28" s="9"/>
      <c r="G28" s="9"/>
      <c r="H28" s="9"/>
      <c r="I28" s="9"/>
      <c r="J28" s="9"/>
      <c r="K28" s="9"/>
      <c r="L28" s="9">
        <f t="shared" si="1"/>
        <v>0</v>
      </c>
      <c r="M28" s="9"/>
      <c r="N28" s="9">
        <f t="shared" si="0"/>
        <v>0</v>
      </c>
      <c r="O28" s="9"/>
      <c r="P28" s="9"/>
      <c r="Q28" s="9"/>
    </row>
    <row r="29" s="2" customFormat="1" customHeight="1" spans="1:17">
      <c r="A29" s="20"/>
      <c r="B29" s="21"/>
      <c r="C29" s="8" t="s">
        <v>96</v>
      </c>
      <c r="D29" s="8"/>
      <c r="E29" s="9"/>
      <c r="F29" s="9"/>
      <c r="G29" s="9"/>
      <c r="H29" s="9"/>
      <c r="I29" s="9"/>
      <c r="J29" s="9"/>
      <c r="K29" s="9"/>
      <c r="L29" s="9">
        <f t="shared" si="1"/>
        <v>0</v>
      </c>
      <c r="M29" s="9"/>
      <c r="N29" s="9">
        <f t="shared" si="0"/>
        <v>0</v>
      </c>
      <c r="O29" s="9"/>
      <c r="P29" s="9"/>
      <c r="Q29" s="9"/>
    </row>
    <row r="30" s="2" customFormat="1" customHeight="1" spans="1:17">
      <c r="A30" s="20"/>
      <c r="B30" s="21"/>
      <c r="C30" s="8" t="s">
        <v>97</v>
      </c>
      <c r="D30" s="8"/>
      <c r="E30" s="9"/>
      <c r="F30" s="9"/>
      <c r="G30" s="9"/>
      <c r="H30" s="9"/>
      <c r="I30" s="9"/>
      <c r="J30" s="9"/>
      <c r="K30" s="9"/>
      <c r="L30" s="9">
        <f t="shared" si="1"/>
        <v>0</v>
      </c>
      <c r="M30" s="9"/>
      <c r="N30" s="9">
        <f t="shared" si="0"/>
        <v>0</v>
      </c>
      <c r="O30" s="9"/>
      <c r="P30" s="9"/>
      <c r="Q30" s="9"/>
    </row>
    <row r="31" s="2" customFormat="1" customHeight="1" spans="1:17">
      <c r="A31" s="20"/>
      <c r="B31" s="21"/>
      <c r="C31" s="8" t="s">
        <v>98</v>
      </c>
      <c r="D31" s="8"/>
      <c r="E31" s="9"/>
      <c r="F31" s="9"/>
      <c r="G31" s="9"/>
      <c r="H31" s="9"/>
      <c r="I31" s="9"/>
      <c r="J31" s="9"/>
      <c r="K31" s="9"/>
      <c r="L31" s="9">
        <f t="shared" si="1"/>
        <v>0</v>
      </c>
      <c r="M31" s="9"/>
      <c r="N31" s="9">
        <f t="shared" si="0"/>
        <v>0</v>
      </c>
      <c r="O31" s="9"/>
      <c r="P31" s="9"/>
      <c r="Q31" s="9"/>
    </row>
    <row r="32" s="2" customFormat="1" customHeight="1" spans="1:17">
      <c r="A32" s="20"/>
      <c r="B32" s="21"/>
      <c r="C32" s="8" t="s">
        <v>99</v>
      </c>
      <c r="D32" s="8"/>
      <c r="E32" s="9"/>
      <c r="F32" s="9"/>
      <c r="G32" s="9"/>
      <c r="H32" s="9"/>
      <c r="I32" s="9"/>
      <c r="J32" s="9"/>
      <c r="K32" s="9"/>
      <c r="L32" s="9">
        <f t="shared" si="1"/>
        <v>0</v>
      </c>
      <c r="M32" s="9"/>
      <c r="N32" s="9">
        <f t="shared" si="0"/>
        <v>0</v>
      </c>
      <c r="O32" s="9"/>
      <c r="P32" s="9"/>
      <c r="Q32" s="9"/>
    </row>
    <row r="33" s="2" customFormat="1" customHeight="1" spans="1:17">
      <c r="A33" s="20"/>
      <c r="B33" s="21"/>
      <c r="C33" s="8" t="s">
        <v>100</v>
      </c>
      <c r="D33" s="8"/>
      <c r="E33" s="9"/>
      <c r="F33" s="9"/>
      <c r="G33" s="9"/>
      <c r="H33" s="9"/>
      <c r="I33" s="9"/>
      <c r="J33" s="9"/>
      <c r="K33" s="9"/>
      <c r="L33" s="9">
        <f t="shared" si="1"/>
        <v>0</v>
      </c>
      <c r="M33" s="9"/>
      <c r="N33" s="9">
        <f t="shared" si="0"/>
        <v>0</v>
      </c>
      <c r="O33" s="9"/>
      <c r="P33" s="9"/>
      <c r="Q33" s="9"/>
    </row>
    <row r="34" s="2" customFormat="1" customHeight="1" spans="1:17">
      <c r="A34" s="20"/>
      <c r="B34" s="21"/>
      <c r="C34" s="8" t="s">
        <v>101</v>
      </c>
      <c r="D34" s="8"/>
      <c r="E34" s="9"/>
      <c r="F34" s="9"/>
      <c r="G34" s="9"/>
      <c r="H34" s="9"/>
      <c r="I34" s="9"/>
      <c r="J34" s="9"/>
      <c r="K34" s="9"/>
      <c r="L34" s="9">
        <f t="shared" si="1"/>
        <v>0</v>
      </c>
      <c r="M34" s="9"/>
      <c r="N34" s="9">
        <f t="shared" si="0"/>
        <v>0</v>
      </c>
      <c r="O34" s="9"/>
      <c r="P34" s="9"/>
      <c r="Q34" s="9"/>
    </row>
    <row r="35" s="2" customFormat="1" customHeight="1" spans="1:17">
      <c r="A35" s="20"/>
      <c r="B35" s="21" t="s">
        <v>102</v>
      </c>
      <c r="C35" s="8" t="s">
        <v>103</v>
      </c>
      <c r="D35" s="8"/>
      <c r="E35" s="9"/>
      <c r="F35" s="9"/>
      <c r="G35" s="9"/>
      <c r="H35" s="9"/>
      <c r="I35" s="9"/>
      <c r="J35" s="9"/>
      <c r="K35" s="9"/>
      <c r="L35" s="9">
        <f t="shared" si="1"/>
        <v>0</v>
      </c>
      <c r="M35" s="9"/>
      <c r="N35" s="9">
        <f t="shared" si="0"/>
        <v>0</v>
      </c>
      <c r="O35" s="9"/>
      <c r="P35" s="9"/>
      <c r="Q35" s="9"/>
    </row>
    <row r="36" s="2" customFormat="1" customHeight="1" spans="1:17">
      <c r="A36" s="20"/>
      <c r="B36" s="21"/>
      <c r="C36" s="8" t="s">
        <v>104</v>
      </c>
      <c r="D36" s="8"/>
      <c r="E36" s="9"/>
      <c r="F36" s="9"/>
      <c r="G36" s="9"/>
      <c r="H36" s="9"/>
      <c r="I36" s="9"/>
      <c r="J36" s="9"/>
      <c r="K36" s="9"/>
      <c r="L36" s="9">
        <f t="shared" si="1"/>
        <v>0</v>
      </c>
      <c r="M36" s="9"/>
      <c r="N36" s="9">
        <f t="shared" si="0"/>
        <v>0</v>
      </c>
      <c r="O36" s="9"/>
      <c r="P36" s="9"/>
      <c r="Q36" s="9"/>
    </row>
    <row r="37" s="2" customFormat="1" customHeight="1" spans="1:17">
      <c r="A37" s="20"/>
      <c r="B37" s="21"/>
      <c r="C37" s="8" t="s">
        <v>105</v>
      </c>
      <c r="D37" s="8"/>
      <c r="E37" s="9"/>
      <c r="F37" s="9"/>
      <c r="G37" s="9"/>
      <c r="H37" s="9"/>
      <c r="I37" s="9"/>
      <c r="J37" s="9"/>
      <c r="K37" s="9"/>
      <c r="L37" s="9">
        <f t="shared" si="1"/>
        <v>0</v>
      </c>
      <c r="M37" s="9"/>
      <c r="N37" s="9">
        <f t="shared" si="0"/>
        <v>0</v>
      </c>
      <c r="O37" s="9"/>
      <c r="P37" s="9"/>
      <c r="Q37" s="9"/>
    </row>
    <row r="38" s="2" customFormat="1" customHeight="1" spans="1:17">
      <c r="A38" s="20"/>
      <c r="B38" s="21"/>
      <c r="C38" s="8" t="s">
        <v>106</v>
      </c>
      <c r="D38" s="8"/>
      <c r="E38" s="9"/>
      <c r="F38" s="9"/>
      <c r="G38" s="9">
        <v>3.734</v>
      </c>
      <c r="H38" s="9"/>
      <c r="I38" s="9"/>
      <c r="J38" s="9"/>
      <c r="K38" s="9"/>
      <c r="L38" s="9">
        <f t="shared" si="1"/>
        <v>3.734</v>
      </c>
      <c r="M38" s="9"/>
      <c r="N38" s="9">
        <f t="shared" si="0"/>
        <v>3.734</v>
      </c>
      <c r="O38" s="9"/>
      <c r="P38" s="9"/>
      <c r="Q38" s="9"/>
    </row>
    <row r="39" s="2" customFormat="1" customHeight="1" spans="1:17">
      <c r="A39" s="20"/>
      <c r="B39" s="21"/>
      <c r="C39" s="8" t="s">
        <v>107</v>
      </c>
      <c r="D39" s="8"/>
      <c r="E39" s="9"/>
      <c r="F39" s="9"/>
      <c r="G39" s="9">
        <v>0.929</v>
      </c>
      <c r="H39" s="9"/>
      <c r="I39" s="9"/>
      <c r="J39" s="9"/>
      <c r="K39" s="9"/>
      <c r="L39" s="9">
        <f t="shared" si="1"/>
        <v>0.929</v>
      </c>
      <c r="M39" s="9"/>
      <c r="N39" s="9">
        <f t="shared" si="0"/>
        <v>0.929</v>
      </c>
      <c r="O39" s="9"/>
      <c r="P39" s="9"/>
      <c r="Q39" s="9"/>
    </row>
    <row r="40" s="2" customFormat="1" customHeight="1" spans="1:17">
      <c r="A40" s="20"/>
      <c r="B40" s="21"/>
      <c r="C40" s="8" t="s">
        <v>96</v>
      </c>
      <c r="D40" s="8"/>
      <c r="E40" s="9"/>
      <c r="F40" s="9"/>
      <c r="G40" s="9"/>
      <c r="H40" s="9"/>
      <c r="I40" s="9"/>
      <c r="J40" s="9"/>
      <c r="K40" s="9"/>
      <c r="L40" s="9">
        <f t="shared" si="1"/>
        <v>0</v>
      </c>
      <c r="M40" s="9"/>
      <c r="N40" s="9">
        <f t="shared" si="0"/>
        <v>0</v>
      </c>
      <c r="O40" s="9"/>
      <c r="P40" s="9"/>
      <c r="Q40" s="9"/>
    </row>
    <row r="41" s="2" customFormat="1" customHeight="1" spans="1:17">
      <c r="A41" s="20"/>
      <c r="B41" s="21"/>
      <c r="C41" s="8" t="s">
        <v>97</v>
      </c>
      <c r="D41" s="8"/>
      <c r="E41" s="9"/>
      <c r="F41" s="9"/>
      <c r="G41" s="9"/>
      <c r="H41" s="9"/>
      <c r="I41" s="9"/>
      <c r="J41" s="9"/>
      <c r="K41" s="9"/>
      <c r="L41" s="9">
        <f t="shared" si="1"/>
        <v>0</v>
      </c>
      <c r="M41" s="9"/>
      <c r="N41" s="9">
        <f t="shared" si="0"/>
        <v>0</v>
      </c>
      <c r="O41" s="9"/>
      <c r="P41" s="9"/>
      <c r="Q41" s="9"/>
    </row>
    <row r="42" s="2" customFormat="1" customHeight="1" spans="1:17">
      <c r="A42" s="20"/>
      <c r="B42" s="21"/>
      <c r="C42" s="8" t="s">
        <v>98</v>
      </c>
      <c r="D42" s="8"/>
      <c r="E42" s="9"/>
      <c r="F42" s="9"/>
      <c r="G42" s="9"/>
      <c r="H42" s="9"/>
      <c r="I42" s="9"/>
      <c r="J42" s="9"/>
      <c r="K42" s="9"/>
      <c r="L42" s="9">
        <f t="shared" si="1"/>
        <v>0</v>
      </c>
      <c r="M42" s="9"/>
      <c r="N42" s="9">
        <f t="shared" si="0"/>
        <v>0</v>
      </c>
      <c r="O42" s="9"/>
      <c r="P42" s="9"/>
      <c r="Q42" s="9"/>
    </row>
    <row r="43" s="2" customFormat="1" customHeight="1" spans="1:17">
      <c r="A43" s="20"/>
      <c r="B43" s="21"/>
      <c r="C43" s="8" t="s">
        <v>99</v>
      </c>
      <c r="D43" s="8"/>
      <c r="E43" s="9"/>
      <c r="F43" s="9"/>
      <c r="G43" s="9"/>
      <c r="H43" s="9"/>
      <c r="I43" s="9"/>
      <c r="J43" s="9"/>
      <c r="K43" s="9"/>
      <c r="L43" s="9">
        <f t="shared" si="1"/>
        <v>0</v>
      </c>
      <c r="M43" s="9"/>
      <c r="N43" s="9">
        <f t="shared" si="0"/>
        <v>0</v>
      </c>
      <c r="O43" s="9"/>
      <c r="P43" s="9"/>
      <c r="Q43" s="9"/>
    </row>
    <row r="44" s="2" customFormat="1" customHeight="1" spans="1:17">
      <c r="A44" s="20"/>
      <c r="B44" s="21"/>
      <c r="C44" s="8" t="s">
        <v>100</v>
      </c>
      <c r="D44" s="8"/>
      <c r="E44" s="9"/>
      <c r="F44" s="9"/>
      <c r="G44" s="9"/>
      <c r="H44" s="9"/>
      <c r="I44" s="9"/>
      <c r="J44" s="9"/>
      <c r="K44" s="9"/>
      <c r="L44" s="9">
        <f t="shared" si="1"/>
        <v>0</v>
      </c>
      <c r="M44" s="9"/>
      <c r="N44" s="9">
        <f t="shared" si="0"/>
        <v>0</v>
      </c>
      <c r="O44" s="9"/>
      <c r="P44" s="9"/>
      <c r="Q44" s="9"/>
    </row>
    <row r="45" s="2" customFormat="1" customHeight="1" spans="1:17">
      <c r="A45" s="20"/>
      <c r="B45" s="21"/>
      <c r="C45" s="25" t="s">
        <v>108</v>
      </c>
      <c r="D45" s="26"/>
      <c r="E45" s="9"/>
      <c r="F45" s="9"/>
      <c r="G45" s="9">
        <v>12.256</v>
      </c>
      <c r="H45" s="24"/>
      <c r="I45" s="51"/>
      <c r="J45" s="9"/>
      <c r="K45" s="9"/>
      <c r="L45" s="9">
        <f t="shared" ref="L45:L46" si="2">IF(F45&gt;0,F45-H45+G45,E45-H45+G45)</f>
        <v>12.256</v>
      </c>
      <c r="M45" s="9"/>
      <c r="N45" s="9">
        <f t="shared" ref="N45:N46" si="3">G45-H45-J45</f>
        <v>12.256</v>
      </c>
      <c r="O45" s="9"/>
      <c r="P45" s="9"/>
      <c r="Q45" s="9"/>
    </row>
    <row r="46" s="2" customFormat="1" customHeight="1" spans="1:17">
      <c r="A46" s="20"/>
      <c r="B46" s="21"/>
      <c r="C46" s="8" t="s">
        <v>109</v>
      </c>
      <c r="D46" s="8"/>
      <c r="E46" s="9"/>
      <c r="F46" s="9"/>
      <c r="G46" s="9">
        <v>1.08e-5</v>
      </c>
      <c r="H46" s="9"/>
      <c r="I46" s="9"/>
      <c r="J46" s="9"/>
      <c r="K46" s="9"/>
      <c r="L46" s="9">
        <f t="shared" si="2"/>
        <v>1.08e-5</v>
      </c>
      <c r="M46" s="9"/>
      <c r="N46" s="9">
        <f t="shared" si="3"/>
        <v>1.08e-5</v>
      </c>
      <c r="O46" s="9"/>
      <c r="P46" s="9"/>
      <c r="Q46" s="9"/>
    </row>
    <row r="47" s="2" customFormat="1" customHeight="1" spans="1:17">
      <c r="A47" s="7" t="s">
        <v>110</v>
      </c>
      <c r="B47" s="7"/>
      <c r="C47" s="27" t="s">
        <v>111</v>
      </c>
      <c r="D47" s="28"/>
      <c r="E47" s="28"/>
      <c r="F47" s="8" t="s">
        <v>112</v>
      </c>
      <c r="G47" s="8"/>
      <c r="H47" s="8" t="s">
        <v>113</v>
      </c>
      <c r="I47" s="14" t="s">
        <v>114</v>
      </c>
      <c r="J47" s="8" t="s">
        <v>115</v>
      </c>
      <c r="K47" s="8" t="s">
        <v>116</v>
      </c>
      <c r="L47" s="14" t="s">
        <v>117</v>
      </c>
      <c r="M47" s="8" t="s">
        <v>118</v>
      </c>
      <c r="N47" s="8"/>
      <c r="O47" s="8"/>
      <c r="P47" s="8"/>
      <c r="Q47" s="8"/>
    </row>
    <row r="48" s="2" customFormat="1" ht="10.5" customHeight="1" spans="1:17">
      <c r="A48" s="7"/>
      <c r="B48" s="7"/>
      <c r="C48" s="28"/>
      <c r="D48" s="28"/>
      <c r="E48" s="2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</row>
    <row r="49" s="2" customFormat="1" ht="19.5" customHeight="1" spans="1:17">
      <c r="A49" s="7"/>
      <c r="B49" s="7"/>
      <c r="C49" s="8" t="s">
        <v>119</v>
      </c>
      <c r="D49" s="8"/>
      <c r="E49" s="8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</row>
    <row r="50" s="2" customFormat="1" ht="23.25" customHeight="1" spans="1:17">
      <c r="A50" s="7"/>
      <c r="B50" s="7"/>
      <c r="C50" s="8" t="s">
        <v>120</v>
      </c>
      <c r="D50" s="8"/>
      <c r="E50" s="8"/>
      <c r="F50" s="9"/>
      <c r="G50" s="9"/>
      <c r="H50" s="9"/>
      <c r="I50" s="9"/>
      <c r="J50" s="43" t="s">
        <v>121</v>
      </c>
      <c r="K50" s="9"/>
      <c r="L50" s="9"/>
      <c r="M50" s="9"/>
      <c r="N50" s="9"/>
      <c r="O50" s="9"/>
      <c r="P50" s="9"/>
      <c r="Q50" s="9"/>
    </row>
    <row r="51" s="2" customFormat="1" ht="26.25" customHeight="1" spans="1:17">
      <c r="A51" s="7"/>
      <c r="B51" s="7"/>
      <c r="C51" s="8" t="s">
        <v>122</v>
      </c>
      <c r="D51" s="8"/>
      <c r="E51" s="8"/>
      <c r="F51" s="9"/>
      <c r="G51" s="9"/>
      <c r="H51" s="9"/>
      <c r="I51" s="9" t="s">
        <v>123</v>
      </c>
      <c r="J51" s="43" t="s">
        <v>124</v>
      </c>
      <c r="K51" s="9"/>
      <c r="L51" s="11"/>
      <c r="M51" s="9"/>
      <c r="N51" s="9"/>
      <c r="O51" s="9"/>
      <c r="P51" s="9"/>
      <c r="Q51" s="9"/>
    </row>
    <row r="52" s="2" customFormat="1" ht="26.25" customHeight="1" spans="1:17">
      <c r="A52" s="7"/>
      <c r="B52" s="7"/>
      <c r="C52" s="8" t="s">
        <v>125</v>
      </c>
      <c r="D52" s="8"/>
      <c r="E52" s="8"/>
      <c r="F52" s="9"/>
      <c r="G52" s="9"/>
      <c r="H52" s="9"/>
      <c r="I52" s="9" t="s">
        <v>123</v>
      </c>
      <c r="J52" s="43" t="s">
        <v>124</v>
      </c>
      <c r="K52" s="9"/>
      <c r="L52" s="11"/>
      <c r="M52" s="9"/>
      <c r="N52" s="9"/>
      <c r="O52" s="9"/>
      <c r="P52" s="9"/>
      <c r="Q52" s="9"/>
    </row>
    <row r="53" s="2" customFormat="1" ht="21.75" customHeight="1" spans="1:17">
      <c r="A53" s="7"/>
      <c r="B53" s="7"/>
      <c r="C53" s="8" t="s">
        <v>126</v>
      </c>
      <c r="D53" s="8"/>
      <c r="E53" s="8"/>
      <c r="F53" s="9"/>
      <c r="G53" s="9"/>
      <c r="H53" s="9"/>
      <c r="I53" s="9" t="s">
        <v>123</v>
      </c>
      <c r="J53" s="43" t="s">
        <v>127</v>
      </c>
      <c r="K53" s="9"/>
      <c r="L53" s="9"/>
      <c r="M53" s="9"/>
      <c r="N53" s="9"/>
      <c r="O53" s="9"/>
      <c r="P53" s="9"/>
      <c r="Q53" s="9"/>
    </row>
    <row r="54" s="2" customFormat="1" customHeight="1" spans="1:17">
      <c r="A54" s="7"/>
      <c r="B54" s="7"/>
      <c r="C54" s="8" t="s">
        <v>128</v>
      </c>
      <c r="D54" s="8"/>
      <c r="E54" s="8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</row>
    <row r="55" s="2" customFormat="1" customHeight="1" spans="1:17">
      <c r="A55" s="7" t="s">
        <v>129</v>
      </c>
      <c r="B55" s="7"/>
      <c r="C55" s="8" t="s">
        <v>130</v>
      </c>
      <c r="D55" s="8"/>
      <c r="E55" s="8"/>
      <c r="F55" s="8"/>
      <c r="G55" s="8"/>
      <c r="H55" s="8"/>
      <c r="I55" s="8"/>
      <c r="J55" s="8"/>
      <c r="K55" s="8"/>
      <c r="L55" s="8"/>
      <c r="M55" s="8" t="s">
        <v>131</v>
      </c>
      <c r="N55" s="8"/>
      <c r="O55" s="8"/>
      <c r="P55" s="8"/>
      <c r="Q55" s="8"/>
    </row>
    <row r="56" s="2" customFormat="1" customHeight="1" spans="1:17">
      <c r="A56" s="7"/>
      <c r="B56" s="7"/>
      <c r="C56" s="8" t="s">
        <v>132</v>
      </c>
      <c r="D56" s="8" t="s">
        <v>112</v>
      </c>
      <c r="E56" s="8"/>
      <c r="F56" s="8" t="s">
        <v>133</v>
      </c>
      <c r="G56" s="8"/>
      <c r="H56" s="8" t="s">
        <v>134</v>
      </c>
      <c r="I56" s="8"/>
      <c r="J56" s="8" t="s">
        <v>135</v>
      </c>
      <c r="K56" s="8"/>
      <c r="L56" s="8" t="s">
        <v>132</v>
      </c>
      <c r="M56" s="8" t="s">
        <v>112</v>
      </c>
      <c r="N56" s="8" t="s">
        <v>136</v>
      </c>
      <c r="O56" s="8" t="s">
        <v>137</v>
      </c>
      <c r="P56" s="8" t="s">
        <v>133</v>
      </c>
      <c r="Q56" s="8" t="s">
        <v>134</v>
      </c>
    </row>
    <row r="57" s="2" customFormat="1" customHeight="1" spans="1:17">
      <c r="A57" s="7"/>
      <c r="B57" s="7"/>
      <c r="C57" s="9"/>
      <c r="D57" s="9"/>
      <c r="E57" s="9"/>
      <c r="F57" s="9"/>
      <c r="G57" s="9"/>
      <c r="H57" s="9"/>
      <c r="I57" s="9"/>
      <c r="J57" s="19"/>
      <c r="K57" s="19"/>
      <c r="L57" s="11"/>
      <c r="M57" s="11"/>
      <c r="N57" s="52"/>
      <c r="O57" s="52"/>
      <c r="P57" s="11"/>
      <c r="Q57" s="11"/>
    </row>
    <row r="58" s="2" customFormat="1" customHeight="1" spans="1:17">
      <c r="A58" s="7"/>
      <c r="B58" s="7"/>
      <c r="C58" s="9"/>
      <c r="D58" s="9"/>
      <c r="E58" s="9"/>
      <c r="F58" s="9"/>
      <c r="G58" s="9"/>
      <c r="H58" s="9"/>
      <c r="I58" s="9"/>
      <c r="J58" s="19"/>
      <c r="K58" s="19"/>
      <c r="L58" s="9"/>
      <c r="M58" s="9"/>
      <c r="N58" s="19"/>
      <c r="O58" s="19"/>
      <c r="P58" s="9"/>
      <c r="Q58" s="9"/>
    </row>
    <row r="59" s="2" customFormat="1" customHeight="1" spans="1:17">
      <c r="A59" s="7"/>
      <c r="B59" s="7"/>
      <c r="C59" s="9"/>
      <c r="D59" s="9"/>
      <c r="E59" s="9"/>
      <c r="F59" s="9"/>
      <c r="G59" s="9"/>
      <c r="H59" s="9"/>
      <c r="I59" s="9"/>
      <c r="J59" s="19"/>
      <c r="K59" s="19"/>
      <c r="L59" s="9"/>
      <c r="M59" s="9"/>
      <c r="N59" s="19"/>
      <c r="O59" s="19"/>
      <c r="P59" s="9"/>
      <c r="Q59" s="9"/>
    </row>
    <row r="60" s="2" customFormat="1" customHeight="1" spans="1:17">
      <c r="A60" s="7"/>
      <c r="B60" s="7"/>
      <c r="C60" s="9"/>
      <c r="D60" s="9"/>
      <c r="E60" s="9"/>
      <c r="F60" s="9"/>
      <c r="G60" s="9"/>
      <c r="H60" s="9"/>
      <c r="I60" s="9"/>
      <c r="J60" s="19"/>
      <c r="K60" s="19"/>
      <c r="L60" s="9"/>
      <c r="M60" s="9"/>
      <c r="N60" s="19"/>
      <c r="O60" s="19"/>
      <c r="P60" s="9"/>
      <c r="Q60" s="9"/>
    </row>
    <row r="61" s="2" customFormat="1" customHeight="1" spans="1:17">
      <c r="A61" s="7" t="s">
        <v>138</v>
      </c>
      <c r="B61" s="7" t="s">
        <v>139</v>
      </c>
      <c r="C61" s="14" t="s">
        <v>140</v>
      </c>
      <c r="D61" s="8" t="s">
        <v>141</v>
      </c>
      <c r="E61" s="14" t="s">
        <v>142</v>
      </c>
      <c r="F61" s="25" t="s">
        <v>143</v>
      </c>
      <c r="G61" s="29"/>
      <c r="H61" s="26"/>
      <c r="I61" s="8" t="s">
        <v>144</v>
      </c>
      <c r="J61" s="8"/>
      <c r="K61" s="8" t="s">
        <v>145</v>
      </c>
      <c r="L61" s="8"/>
      <c r="M61" s="8"/>
      <c r="N61" s="8"/>
      <c r="O61" s="8"/>
      <c r="P61" s="8"/>
      <c r="Q61" s="8"/>
    </row>
    <row r="62" s="2" customFormat="1" ht="29.25" customHeight="1" spans="1:17">
      <c r="A62" s="7"/>
      <c r="B62" s="7"/>
      <c r="C62" s="14"/>
      <c r="D62" s="8"/>
      <c r="E62" s="8"/>
      <c r="F62" s="8" t="s">
        <v>140</v>
      </c>
      <c r="G62" s="8" t="s">
        <v>112</v>
      </c>
      <c r="H62" s="14" t="s">
        <v>146</v>
      </c>
      <c r="I62" s="8" t="s">
        <v>140</v>
      </c>
      <c r="J62" s="8" t="s">
        <v>112</v>
      </c>
      <c r="K62" s="8" t="s">
        <v>147</v>
      </c>
      <c r="L62" s="14" t="s">
        <v>148</v>
      </c>
      <c r="M62" s="14" t="s">
        <v>149</v>
      </c>
      <c r="N62" s="14" t="s">
        <v>150</v>
      </c>
      <c r="O62" s="8" t="s">
        <v>151</v>
      </c>
      <c r="P62" s="8"/>
      <c r="Q62" s="8"/>
    </row>
    <row r="63" s="2" customFormat="1" ht="12" spans="1:17">
      <c r="A63" s="7"/>
      <c r="B63" s="7"/>
      <c r="C63" s="30">
        <v>1</v>
      </c>
      <c r="D63" s="31" t="s">
        <v>152</v>
      </c>
      <c r="E63" s="32">
        <v>20</v>
      </c>
      <c r="F63" s="30">
        <v>1</v>
      </c>
      <c r="G63" s="31" t="s">
        <v>153</v>
      </c>
      <c r="H63" s="31" t="s">
        <v>154</v>
      </c>
      <c r="I63" s="9">
        <v>1</v>
      </c>
      <c r="J63" s="9" t="s">
        <v>155</v>
      </c>
      <c r="K63" s="9" t="s">
        <v>106</v>
      </c>
      <c r="L63" s="9">
        <v>7.29</v>
      </c>
      <c r="M63" s="9">
        <v>0.022</v>
      </c>
      <c r="N63" s="9">
        <v>0.0248</v>
      </c>
      <c r="O63" s="53" t="s">
        <v>156</v>
      </c>
      <c r="P63" s="54"/>
      <c r="Q63" s="58"/>
    </row>
    <row r="64" s="2" customFormat="1" ht="12" spans="1:17">
      <c r="A64" s="7"/>
      <c r="B64" s="7"/>
      <c r="C64" s="33"/>
      <c r="D64" s="34"/>
      <c r="E64" s="35"/>
      <c r="F64" s="33"/>
      <c r="G64" s="34"/>
      <c r="H64" s="34"/>
      <c r="I64" s="30">
        <v>2</v>
      </c>
      <c r="J64" s="30" t="s">
        <v>157</v>
      </c>
      <c r="K64" s="9" t="s">
        <v>106</v>
      </c>
      <c r="L64" s="9">
        <v>4.547</v>
      </c>
      <c r="M64" s="9">
        <v>0.027</v>
      </c>
      <c r="N64" s="9">
        <v>0.0762</v>
      </c>
      <c r="O64" s="53"/>
      <c r="P64" s="54"/>
      <c r="Q64" s="58"/>
    </row>
    <row r="65" s="2" customFormat="1" ht="12" spans="1:17">
      <c r="A65" s="7"/>
      <c r="B65" s="7"/>
      <c r="C65" s="33"/>
      <c r="D65" s="34"/>
      <c r="E65" s="35"/>
      <c r="F65" s="33"/>
      <c r="G65" s="34"/>
      <c r="H65" s="34"/>
      <c r="I65" s="59"/>
      <c r="J65" s="59"/>
      <c r="K65" s="9" t="s">
        <v>158</v>
      </c>
      <c r="L65" s="9">
        <v>16.96</v>
      </c>
      <c r="M65" s="9">
        <v>0.102</v>
      </c>
      <c r="N65" s="9">
        <v>0.288</v>
      </c>
      <c r="O65" s="53"/>
      <c r="P65" s="54"/>
      <c r="Q65" s="58"/>
    </row>
    <row r="66" s="2" customFormat="1" ht="12" spans="1:17">
      <c r="A66" s="7"/>
      <c r="B66" s="7"/>
      <c r="C66" s="59"/>
      <c r="D66" s="60"/>
      <c r="E66" s="61"/>
      <c r="F66" s="59"/>
      <c r="G66" s="60"/>
      <c r="H66" s="60"/>
      <c r="I66" s="9">
        <v>3</v>
      </c>
      <c r="J66" s="9" t="s">
        <v>159</v>
      </c>
      <c r="K66" s="9" t="s">
        <v>106</v>
      </c>
      <c r="L66" s="9">
        <v>32.736</v>
      </c>
      <c r="M66" s="9">
        <v>0.098</v>
      </c>
      <c r="N66" s="9">
        <v>0.2768</v>
      </c>
      <c r="O66" s="73"/>
      <c r="P66" s="74"/>
      <c r="Q66" s="83"/>
    </row>
    <row r="67" s="2" customFormat="1" ht="12" spans="1:17">
      <c r="A67" s="7"/>
      <c r="B67" s="7"/>
      <c r="C67" s="33">
        <v>2</v>
      </c>
      <c r="D67" s="34" t="s">
        <v>160</v>
      </c>
      <c r="E67" s="35">
        <v>20</v>
      </c>
      <c r="F67" s="33">
        <v>2</v>
      </c>
      <c r="G67" s="34" t="s">
        <v>161</v>
      </c>
      <c r="H67" s="34" t="s">
        <v>162</v>
      </c>
      <c r="I67" s="30">
        <v>1</v>
      </c>
      <c r="J67" s="30" t="s">
        <v>163</v>
      </c>
      <c r="K67" s="9" t="s">
        <v>108</v>
      </c>
      <c r="L67" s="9">
        <v>27.01</v>
      </c>
      <c r="M67" s="9">
        <v>0.54</v>
      </c>
      <c r="N67" s="9">
        <v>1.2193</v>
      </c>
      <c r="O67" s="53" t="s">
        <v>164</v>
      </c>
      <c r="P67" s="54"/>
      <c r="Q67" s="58"/>
    </row>
    <row r="68" s="2" customFormat="1" ht="12" spans="1:17">
      <c r="A68" s="7"/>
      <c r="B68" s="7"/>
      <c r="C68" s="33"/>
      <c r="D68" s="34"/>
      <c r="E68" s="35"/>
      <c r="F68" s="33"/>
      <c r="G68" s="34"/>
      <c r="H68" s="34"/>
      <c r="I68" s="59"/>
      <c r="J68" s="59"/>
      <c r="K68" s="9" t="s">
        <v>158</v>
      </c>
      <c r="L68" s="9">
        <v>0.628</v>
      </c>
      <c r="M68" s="9">
        <v>0.013</v>
      </c>
      <c r="N68" s="9">
        <v>0.0294</v>
      </c>
      <c r="O68" s="53"/>
      <c r="P68" s="54"/>
      <c r="Q68" s="58"/>
    </row>
    <row r="69" s="2" customFormat="1" ht="12" spans="1:17">
      <c r="A69" s="7"/>
      <c r="B69" s="7"/>
      <c r="C69" s="33"/>
      <c r="D69" s="34"/>
      <c r="E69" s="35"/>
      <c r="F69" s="33"/>
      <c r="G69" s="34"/>
      <c r="H69" s="34"/>
      <c r="I69" s="30">
        <v>2</v>
      </c>
      <c r="J69" s="30" t="s">
        <v>165</v>
      </c>
      <c r="K69" s="9" t="s">
        <v>108</v>
      </c>
      <c r="L69" s="9">
        <v>91.482</v>
      </c>
      <c r="M69" s="9">
        <v>1.83</v>
      </c>
      <c r="N69" s="9">
        <v>10.98</v>
      </c>
      <c r="O69" s="53"/>
      <c r="P69" s="54"/>
      <c r="Q69" s="58"/>
    </row>
    <row r="70" s="2" customFormat="1" ht="12" spans="1:17">
      <c r="A70" s="7"/>
      <c r="B70" s="7"/>
      <c r="C70" s="33"/>
      <c r="D70" s="34"/>
      <c r="E70" s="35"/>
      <c r="F70" s="33"/>
      <c r="G70" s="34"/>
      <c r="H70" s="34"/>
      <c r="I70" s="59"/>
      <c r="J70" s="59"/>
      <c r="K70" s="9" t="s">
        <v>158</v>
      </c>
      <c r="L70" s="9">
        <v>0.718</v>
      </c>
      <c r="M70" s="9">
        <v>0.014</v>
      </c>
      <c r="N70" s="9">
        <v>0.084</v>
      </c>
      <c r="O70" s="53"/>
      <c r="P70" s="54"/>
      <c r="Q70" s="58"/>
    </row>
    <row r="71" s="2" customFormat="1" ht="12" spans="1:17">
      <c r="A71" s="7"/>
      <c r="B71" s="7"/>
      <c r="C71" s="33"/>
      <c r="D71" s="34"/>
      <c r="E71" s="35"/>
      <c r="F71" s="33"/>
      <c r="G71" s="34"/>
      <c r="H71" s="34"/>
      <c r="I71" s="9">
        <v>3</v>
      </c>
      <c r="J71" s="9" t="s">
        <v>166</v>
      </c>
      <c r="K71" s="9" t="s">
        <v>158</v>
      </c>
      <c r="L71" s="9">
        <v>20.353</v>
      </c>
      <c r="M71" s="9">
        <v>0.204</v>
      </c>
      <c r="N71" s="9">
        <v>0.1728</v>
      </c>
      <c r="O71" s="53"/>
      <c r="P71" s="54"/>
      <c r="Q71" s="58"/>
    </row>
    <row r="72" s="2" customFormat="1" ht="24" spans="1:17">
      <c r="A72" s="7"/>
      <c r="B72" s="7"/>
      <c r="C72" s="33"/>
      <c r="D72" s="34"/>
      <c r="E72" s="35"/>
      <c r="F72" s="33"/>
      <c r="G72" s="34"/>
      <c r="H72" s="34"/>
      <c r="I72" s="9">
        <v>4</v>
      </c>
      <c r="J72" s="43" t="s">
        <v>167</v>
      </c>
      <c r="K72" s="9" t="s">
        <v>158</v>
      </c>
      <c r="L72" s="9">
        <v>6.475</v>
      </c>
      <c r="M72" s="9">
        <v>0.13</v>
      </c>
      <c r="N72" s="9">
        <v>0.2019</v>
      </c>
      <c r="O72" s="53"/>
      <c r="P72" s="54"/>
      <c r="Q72" s="58"/>
    </row>
    <row r="73" s="2" customFormat="1" ht="12" spans="1:17">
      <c r="A73" s="7"/>
      <c r="B73" s="7"/>
      <c r="C73" s="59"/>
      <c r="D73" s="60"/>
      <c r="E73" s="61"/>
      <c r="F73" s="59"/>
      <c r="G73" s="60"/>
      <c r="H73" s="60"/>
      <c r="I73" s="9">
        <v>5</v>
      </c>
      <c r="J73" s="9" t="s">
        <v>168</v>
      </c>
      <c r="K73" s="9" t="s">
        <v>158</v>
      </c>
      <c r="L73" s="9">
        <v>34.548</v>
      </c>
      <c r="M73" s="9">
        <v>0.345</v>
      </c>
      <c r="N73" s="9">
        <v>0.3443</v>
      </c>
      <c r="O73" s="73"/>
      <c r="P73" s="74"/>
      <c r="Q73" s="83"/>
    </row>
    <row r="74" s="2" customFormat="1" ht="24" spans="1:17">
      <c r="A74" s="7"/>
      <c r="B74" s="7"/>
      <c r="C74" s="59">
        <v>3</v>
      </c>
      <c r="D74" s="60" t="s">
        <v>169</v>
      </c>
      <c r="E74" s="61">
        <v>20</v>
      </c>
      <c r="F74" s="59">
        <v>3</v>
      </c>
      <c r="G74" s="60" t="s">
        <v>170</v>
      </c>
      <c r="H74" s="60" t="s">
        <v>171</v>
      </c>
      <c r="I74" s="9">
        <v>1</v>
      </c>
      <c r="J74" s="9" t="s">
        <v>172</v>
      </c>
      <c r="K74" s="9" t="s">
        <v>158</v>
      </c>
      <c r="L74" s="9">
        <v>0.11</v>
      </c>
      <c r="M74" s="9">
        <v>0.00033</v>
      </c>
      <c r="N74" s="9">
        <v>0.0024</v>
      </c>
      <c r="O74" s="73" t="s">
        <v>156</v>
      </c>
      <c r="P74" s="74"/>
      <c r="Q74" s="83"/>
    </row>
    <row r="75" s="2" customFormat="1" ht="12" spans="1:17">
      <c r="A75" s="7"/>
      <c r="B75" s="7"/>
      <c r="C75" s="33">
        <v>4</v>
      </c>
      <c r="D75" s="34" t="s">
        <v>173</v>
      </c>
      <c r="E75" s="35">
        <v>20</v>
      </c>
      <c r="F75" s="33">
        <v>4</v>
      </c>
      <c r="G75" s="34" t="s">
        <v>170</v>
      </c>
      <c r="H75" s="34" t="s">
        <v>174</v>
      </c>
      <c r="I75" s="30">
        <v>1</v>
      </c>
      <c r="J75" s="30" t="s">
        <v>175</v>
      </c>
      <c r="K75" s="9" t="s">
        <v>158</v>
      </c>
      <c r="L75" s="9">
        <v>0.016</v>
      </c>
      <c r="M75" s="9" t="s">
        <v>176</v>
      </c>
      <c r="N75" s="9" t="s">
        <v>177</v>
      </c>
      <c r="O75" s="53" t="s">
        <v>164</v>
      </c>
      <c r="P75" s="54"/>
      <c r="Q75" s="58"/>
    </row>
    <row r="76" s="2" customFormat="1" ht="12" spans="1:17">
      <c r="A76" s="7"/>
      <c r="B76" s="7"/>
      <c r="C76" s="33"/>
      <c r="D76" s="34"/>
      <c r="E76" s="35"/>
      <c r="F76" s="33"/>
      <c r="G76" s="34"/>
      <c r="H76" s="34"/>
      <c r="I76" s="33"/>
      <c r="J76" s="33"/>
      <c r="K76" s="9" t="s">
        <v>108</v>
      </c>
      <c r="L76" s="9">
        <v>0.001</v>
      </c>
      <c r="M76" s="9" t="s">
        <v>178</v>
      </c>
      <c r="N76" s="9" t="s">
        <v>179</v>
      </c>
      <c r="O76" s="53"/>
      <c r="P76" s="54"/>
      <c r="Q76" s="58"/>
    </row>
    <row r="77" s="2" customFormat="1" ht="12" spans="1:17">
      <c r="A77" s="7"/>
      <c r="B77" s="7"/>
      <c r="C77" s="59"/>
      <c r="D77" s="60"/>
      <c r="E77" s="61"/>
      <c r="F77" s="59"/>
      <c r="G77" s="60"/>
      <c r="H77" s="60"/>
      <c r="I77" s="59"/>
      <c r="J77" s="59"/>
      <c r="K77" s="9" t="s">
        <v>109</v>
      </c>
      <c r="L77" s="9">
        <v>0.18</v>
      </c>
      <c r="M77" s="9" t="s">
        <v>180</v>
      </c>
      <c r="N77" s="9" t="s">
        <v>181</v>
      </c>
      <c r="O77" s="73"/>
      <c r="P77" s="74"/>
      <c r="Q77" s="83"/>
    </row>
    <row r="78" s="2" customFormat="1" customHeight="1" spans="1:17">
      <c r="A78" s="7"/>
      <c r="B78" s="7" t="s">
        <v>182</v>
      </c>
      <c r="C78" s="8" t="s">
        <v>132</v>
      </c>
      <c r="D78" s="8"/>
      <c r="E78" s="8" t="s">
        <v>183</v>
      </c>
      <c r="F78" s="8"/>
      <c r="G78" s="8"/>
      <c r="H78" s="8"/>
      <c r="I78" s="8"/>
      <c r="J78" s="8" t="s">
        <v>145</v>
      </c>
      <c r="K78" s="8"/>
      <c r="L78" s="8"/>
      <c r="M78" s="8"/>
      <c r="N78" s="8"/>
      <c r="O78" s="8"/>
      <c r="P78" s="8"/>
      <c r="Q78" s="8"/>
    </row>
    <row r="79" s="2" customFormat="1" ht="30.75" customHeight="1" spans="1:17">
      <c r="A79" s="7"/>
      <c r="B79" s="7"/>
      <c r="C79" s="8"/>
      <c r="D79" s="8"/>
      <c r="E79" s="8"/>
      <c r="F79" s="8"/>
      <c r="G79" s="8"/>
      <c r="H79" s="8"/>
      <c r="I79" s="8"/>
      <c r="J79" s="8" t="s">
        <v>147</v>
      </c>
      <c r="K79" s="14" t="s">
        <v>148</v>
      </c>
      <c r="L79" s="8" t="s">
        <v>184</v>
      </c>
      <c r="M79" s="8"/>
      <c r="N79" s="8"/>
      <c r="O79" s="8"/>
      <c r="P79" s="8"/>
      <c r="Q79" s="8"/>
    </row>
    <row r="80" s="2" customFormat="1" customHeight="1" spans="1:17">
      <c r="A80" s="7"/>
      <c r="B80" s="7"/>
      <c r="C80" s="9">
        <v>1</v>
      </c>
      <c r="D80" s="9"/>
      <c r="E80" s="9" t="s">
        <v>185</v>
      </c>
      <c r="F80" s="9"/>
      <c r="G80" s="9"/>
      <c r="H80" s="9"/>
      <c r="I80" s="9"/>
      <c r="J80" s="9" t="s">
        <v>106</v>
      </c>
      <c r="K80" s="9" t="s">
        <v>123</v>
      </c>
      <c r="L80" s="37" t="s">
        <v>186</v>
      </c>
      <c r="M80" s="38"/>
      <c r="N80" s="38"/>
      <c r="O80" s="38"/>
      <c r="P80" s="38"/>
      <c r="Q80" s="55"/>
    </row>
    <row r="81" s="2" customFormat="1" customHeight="1" spans="1:17">
      <c r="A81" s="7"/>
      <c r="B81" s="7"/>
      <c r="C81" s="9">
        <v>2</v>
      </c>
      <c r="D81" s="9"/>
      <c r="E81" s="9" t="s">
        <v>187</v>
      </c>
      <c r="F81" s="9"/>
      <c r="G81" s="9"/>
      <c r="H81" s="9"/>
      <c r="I81" s="9"/>
      <c r="J81" s="9" t="s">
        <v>106</v>
      </c>
      <c r="K81" s="9" t="s">
        <v>123</v>
      </c>
      <c r="L81" s="53"/>
      <c r="M81" s="54"/>
      <c r="N81" s="54"/>
      <c r="O81" s="54"/>
      <c r="P81" s="54"/>
      <c r="Q81" s="58"/>
    </row>
    <row r="82" s="2" customFormat="1" customHeight="1" spans="1:17">
      <c r="A82" s="7"/>
      <c r="B82" s="7"/>
      <c r="C82" s="62">
        <v>3</v>
      </c>
      <c r="D82" s="63"/>
      <c r="E82" s="62" t="s">
        <v>188</v>
      </c>
      <c r="F82" s="64"/>
      <c r="G82" s="64"/>
      <c r="H82" s="64"/>
      <c r="I82" s="63"/>
      <c r="J82" s="9" t="s">
        <v>108</v>
      </c>
      <c r="K82" s="9" t="s">
        <v>123</v>
      </c>
      <c r="L82" s="53"/>
      <c r="M82" s="54"/>
      <c r="N82" s="54"/>
      <c r="O82" s="54"/>
      <c r="P82" s="54"/>
      <c r="Q82" s="58"/>
    </row>
    <row r="83" s="2" customFormat="1" customHeight="1" spans="1:17">
      <c r="A83" s="7"/>
      <c r="B83" s="7"/>
      <c r="C83" s="65"/>
      <c r="D83" s="66"/>
      <c r="E83" s="65"/>
      <c r="F83" s="67"/>
      <c r="G83" s="67"/>
      <c r="H83" s="67"/>
      <c r="I83" s="66"/>
      <c r="J83" s="9" t="s">
        <v>109</v>
      </c>
      <c r="K83" s="9" t="s">
        <v>123</v>
      </c>
      <c r="L83" s="53"/>
      <c r="M83" s="54"/>
      <c r="N83" s="54"/>
      <c r="O83" s="54"/>
      <c r="P83" s="54"/>
      <c r="Q83" s="58"/>
    </row>
    <row r="84" s="2" customFormat="1" customHeight="1" spans="1:17">
      <c r="A84" s="7"/>
      <c r="B84" s="7"/>
      <c r="C84" s="65"/>
      <c r="D84" s="66"/>
      <c r="E84" s="65"/>
      <c r="F84" s="67"/>
      <c r="G84" s="67"/>
      <c r="H84" s="67"/>
      <c r="I84" s="66"/>
      <c r="J84" s="9" t="s">
        <v>189</v>
      </c>
      <c r="K84" s="9" t="s">
        <v>123</v>
      </c>
      <c r="L84" s="53"/>
      <c r="M84" s="54"/>
      <c r="N84" s="54"/>
      <c r="O84" s="54"/>
      <c r="P84" s="54"/>
      <c r="Q84" s="58"/>
    </row>
    <row r="85" s="2" customFormat="1" customHeight="1" spans="1:17">
      <c r="A85" s="7"/>
      <c r="B85" s="7"/>
      <c r="C85" s="68"/>
      <c r="D85" s="69"/>
      <c r="E85" s="68"/>
      <c r="F85" s="70"/>
      <c r="G85" s="70"/>
      <c r="H85" s="70"/>
      <c r="I85" s="69"/>
      <c r="J85" s="9" t="s">
        <v>158</v>
      </c>
      <c r="K85" s="9" t="s">
        <v>123</v>
      </c>
      <c r="L85" s="53"/>
      <c r="M85" s="54"/>
      <c r="N85" s="54"/>
      <c r="O85" s="54"/>
      <c r="P85" s="54"/>
      <c r="Q85" s="58"/>
    </row>
    <row r="86" s="2" customFormat="1" customHeight="1" spans="1:17">
      <c r="A86" s="7"/>
      <c r="B86" s="7"/>
      <c r="C86" s="9">
        <v>4</v>
      </c>
      <c r="D86" s="9"/>
      <c r="E86" s="9" t="s">
        <v>190</v>
      </c>
      <c r="F86" s="9"/>
      <c r="G86" s="9"/>
      <c r="H86" s="9"/>
      <c r="I86" s="9"/>
      <c r="J86" s="9" t="s">
        <v>158</v>
      </c>
      <c r="K86" s="9" t="s">
        <v>123</v>
      </c>
      <c r="L86" s="53"/>
      <c r="M86" s="54"/>
      <c r="N86" s="54"/>
      <c r="O86" s="54"/>
      <c r="P86" s="54"/>
      <c r="Q86" s="58"/>
    </row>
    <row r="87" s="2" customFormat="1" customHeight="1" spans="1:17">
      <c r="A87" s="7"/>
      <c r="B87" s="7"/>
      <c r="C87" s="9">
        <v>5</v>
      </c>
      <c r="D87" s="9"/>
      <c r="E87" s="9" t="s">
        <v>191</v>
      </c>
      <c r="F87" s="9"/>
      <c r="G87" s="9"/>
      <c r="H87" s="9"/>
      <c r="I87" s="9"/>
      <c r="J87" s="9" t="s">
        <v>108</v>
      </c>
      <c r="K87" s="9" t="s">
        <v>123</v>
      </c>
      <c r="L87" s="53"/>
      <c r="M87" s="54"/>
      <c r="N87" s="54"/>
      <c r="O87" s="54"/>
      <c r="P87" s="54"/>
      <c r="Q87" s="58"/>
    </row>
    <row r="88" s="2" customFormat="1" customHeight="1" spans="1:17">
      <c r="A88" s="7"/>
      <c r="B88" s="7"/>
      <c r="C88" s="9">
        <v>6</v>
      </c>
      <c r="D88" s="9"/>
      <c r="E88" s="9" t="s">
        <v>192</v>
      </c>
      <c r="F88" s="9"/>
      <c r="G88" s="9"/>
      <c r="H88" s="9"/>
      <c r="I88" s="9"/>
      <c r="J88" s="9" t="s">
        <v>108</v>
      </c>
      <c r="K88" s="9" t="s">
        <v>123</v>
      </c>
      <c r="L88" s="53"/>
      <c r="M88" s="54"/>
      <c r="N88" s="54"/>
      <c r="O88" s="54"/>
      <c r="P88" s="54"/>
      <c r="Q88" s="58"/>
    </row>
    <row r="89" s="2" customFormat="1" customHeight="1" spans="1:17">
      <c r="A89" s="7"/>
      <c r="B89" s="7"/>
      <c r="C89" s="9">
        <v>7</v>
      </c>
      <c r="D89" s="9"/>
      <c r="E89" s="9" t="s">
        <v>193</v>
      </c>
      <c r="F89" s="9"/>
      <c r="G89" s="9"/>
      <c r="H89" s="9"/>
      <c r="I89" s="9"/>
      <c r="J89" s="9" t="s">
        <v>158</v>
      </c>
      <c r="K89" s="9" t="s">
        <v>123</v>
      </c>
      <c r="L89" s="73"/>
      <c r="M89" s="74"/>
      <c r="N89" s="74"/>
      <c r="O89" s="74"/>
      <c r="P89" s="74"/>
      <c r="Q89" s="83"/>
    </row>
    <row r="90" s="2" customFormat="1" customHeight="1" spans="1:17">
      <c r="A90" s="7" t="s">
        <v>194</v>
      </c>
      <c r="B90" s="7" t="s">
        <v>195</v>
      </c>
      <c r="C90" s="14" t="s">
        <v>196</v>
      </c>
      <c r="D90" s="14" t="s">
        <v>141</v>
      </c>
      <c r="E90" s="8" t="s">
        <v>197</v>
      </c>
      <c r="F90" s="8"/>
      <c r="G90" s="8"/>
      <c r="H90" s="8" t="s">
        <v>143</v>
      </c>
      <c r="I90" s="8"/>
      <c r="J90" s="8"/>
      <c r="K90" s="8" t="s">
        <v>198</v>
      </c>
      <c r="L90" s="8" t="s">
        <v>145</v>
      </c>
      <c r="M90" s="8"/>
      <c r="N90" s="8"/>
      <c r="O90" s="8"/>
      <c r="P90" s="8"/>
      <c r="Q90" s="8"/>
    </row>
    <row r="91" s="2" customFormat="1" ht="28.5" customHeight="1" spans="1:17">
      <c r="A91" s="7"/>
      <c r="B91" s="7"/>
      <c r="C91" s="14"/>
      <c r="D91" s="14"/>
      <c r="E91" s="8"/>
      <c r="F91" s="8"/>
      <c r="G91" s="8"/>
      <c r="H91" s="8" t="s">
        <v>140</v>
      </c>
      <c r="I91" s="8" t="s">
        <v>112</v>
      </c>
      <c r="J91" s="14" t="s">
        <v>199</v>
      </c>
      <c r="K91" s="8"/>
      <c r="L91" s="8" t="s">
        <v>147</v>
      </c>
      <c r="M91" s="14" t="s">
        <v>200</v>
      </c>
      <c r="N91" s="8" t="s">
        <v>201</v>
      </c>
      <c r="O91" s="8" t="s">
        <v>151</v>
      </c>
      <c r="P91" s="8"/>
      <c r="Q91" s="8"/>
    </row>
    <row r="92" s="2" customFormat="1" customHeight="1" spans="1:17">
      <c r="A92" s="7"/>
      <c r="B92" s="7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</row>
    <row r="93" s="2" customFormat="1" customHeight="1" spans="1:17">
      <c r="A93" s="7"/>
      <c r="B93" s="7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</row>
    <row r="94" s="2" customFormat="1" customHeight="1" spans="1:17">
      <c r="A94" s="7"/>
      <c r="B94" s="7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</row>
    <row r="95" s="2" customFormat="1" customHeight="1" spans="1:17">
      <c r="A95" s="7"/>
      <c r="B95" s="7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</row>
    <row r="96" s="2" customFormat="1" customHeight="1" spans="1:17">
      <c r="A96" s="7"/>
      <c r="B96" s="7" t="s">
        <v>202</v>
      </c>
      <c r="C96" s="14" t="s">
        <v>196</v>
      </c>
      <c r="D96" s="14" t="s">
        <v>141</v>
      </c>
      <c r="E96" s="8" t="s">
        <v>143</v>
      </c>
      <c r="F96" s="8"/>
      <c r="G96" s="8"/>
      <c r="H96" s="14" t="s">
        <v>203</v>
      </c>
      <c r="I96" s="8" t="s">
        <v>204</v>
      </c>
      <c r="J96" s="8"/>
      <c r="K96" s="14" t="s">
        <v>205</v>
      </c>
      <c r="L96" s="8" t="s">
        <v>145</v>
      </c>
      <c r="M96" s="8"/>
      <c r="N96" s="8"/>
      <c r="O96" s="8"/>
      <c r="P96" s="8"/>
      <c r="Q96" s="8"/>
    </row>
    <row r="97" s="2" customFormat="1" ht="28.5" customHeight="1" spans="1:17">
      <c r="A97" s="7"/>
      <c r="B97" s="7"/>
      <c r="C97" s="14"/>
      <c r="D97" s="14"/>
      <c r="E97" s="8"/>
      <c r="F97" s="8"/>
      <c r="G97" s="8"/>
      <c r="H97" s="14"/>
      <c r="I97" s="8" t="s">
        <v>112</v>
      </c>
      <c r="J97" s="8" t="s">
        <v>206</v>
      </c>
      <c r="K97" s="14"/>
      <c r="L97" s="8" t="s">
        <v>147</v>
      </c>
      <c r="M97" s="14" t="s">
        <v>200</v>
      </c>
      <c r="N97" s="8" t="s">
        <v>201</v>
      </c>
      <c r="O97" s="8" t="s">
        <v>151</v>
      </c>
      <c r="P97" s="8"/>
      <c r="Q97" s="8"/>
    </row>
    <row r="98" s="2" customFormat="1" customHeight="1" spans="1:17">
      <c r="A98" s="7"/>
      <c r="B98" s="7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</row>
    <row r="99" s="2" customFormat="1" customHeight="1" spans="1:17">
      <c r="A99" s="7"/>
      <c r="B99" s="7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</row>
    <row r="100" s="2" customFormat="1" customHeight="1" spans="1:17">
      <c r="A100" s="7"/>
      <c r="B100" s="7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</row>
    <row r="101" s="2" customFormat="1" customHeight="1" spans="1:17">
      <c r="A101" s="7"/>
      <c r="B101" s="7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</row>
    <row r="102" s="2" customFormat="1" customHeight="1" spans="1:17">
      <c r="A102" s="7"/>
      <c r="B102" s="7" t="s">
        <v>207</v>
      </c>
      <c r="C102" s="14" t="s">
        <v>140</v>
      </c>
      <c r="D102" s="8" t="s">
        <v>141</v>
      </c>
      <c r="E102" s="8" t="s">
        <v>143</v>
      </c>
      <c r="F102" s="8"/>
      <c r="G102" s="8"/>
      <c r="H102" s="14" t="s">
        <v>203</v>
      </c>
      <c r="I102" s="14"/>
      <c r="J102" s="8" t="s">
        <v>208</v>
      </c>
      <c r="K102" s="8"/>
      <c r="L102" s="8" t="s">
        <v>145</v>
      </c>
      <c r="M102" s="8"/>
      <c r="N102" s="8"/>
      <c r="O102" s="8"/>
      <c r="P102" s="8"/>
      <c r="Q102" s="8"/>
    </row>
    <row r="103" s="2" customFormat="1" ht="33" customHeight="1" spans="1:17">
      <c r="A103" s="7"/>
      <c r="B103" s="7"/>
      <c r="C103" s="14"/>
      <c r="D103" s="8"/>
      <c r="E103" s="8"/>
      <c r="F103" s="8"/>
      <c r="G103" s="8"/>
      <c r="H103" s="14"/>
      <c r="I103" s="14"/>
      <c r="J103" s="8" t="s">
        <v>112</v>
      </c>
      <c r="K103" s="8" t="s">
        <v>209</v>
      </c>
      <c r="L103" s="8" t="s">
        <v>147</v>
      </c>
      <c r="M103" s="14" t="s">
        <v>200</v>
      </c>
      <c r="N103" s="8" t="s">
        <v>201</v>
      </c>
      <c r="O103" s="8" t="s">
        <v>151</v>
      </c>
      <c r="P103" s="8"/>
      <c r="Q103" s="8"/>
    </row>
    <row r="104" s="2" customFormat="1" customHeight="1" spans="1:17">
      <c r="A104" s="7"/>
      <c r="B104" s="7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</row>
    <row r="105" s="2" customFormat="1" customHeight="1" spans="1:17">
      <c r="A105" s="7"/>
      <c r="B105" s="7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</row>
    <row r="106" s="2" customFormat="1" customHeight="1" spans="1:17">
      <c r="A106" s="7"/>
      <c r="B106" s="7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</row>
    <row r="107" s="2" customFormat="1" customHeight="1" spans="1:17">
      <c r="A107" s="7"/>
      <c r="B107" s="7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</row>
    <row r="108" s="2" customFormat="1" ht="33" customHeight="1" spans="1:17">
      <c r="A108" s="7" t="s">
        <v>210</v>
      </c>
      <c r="B108" s="7" t="s">
        <v>211</v>
      </c>
      <c r="C108" s="8" t="s">
        <v>132</v>
      </c>
      <c r="D108" s="8"/>
      <c r="E108" s="8" t="s">
        <v>112</v>
      </c>
      <c r="F108" s="8" t="s">
        <v>212</v>
      </c>
      <c r="G108" s="8"/>
      <c r="H108" s="8" t="s">
        <v>213</v>
      </c>
      <c r="I108" s="8"/>
      <c r="J108" s="8" t="s">
        <v>214</v>
      </c>
      <c r="K108" s="8" t="s">
        <v>215</v>
      </c>
      <c r="L108" s="8" t="s">
        <v>216</v>
      </c>
      <c r="M108" s="8" t="s">
        <v>217</v>
      </c>
      <c r="N108" s="8" t="s">
        <v>218</v>
      </c>
      <c r="O108" s="8" t="s">
        <v>219</v>
      </c>
      <c r="P108" s="8"/>
      <c r="Q108" s="8" t="s">
        <v>220</v>
      </c>
    </row>
    <row r="109" s="2" customFormat="1" ht="26" customHeight="1" spans="1:17">
      <c r="A109" s="7"/>
      <c r="B109" s="7" t="s">
        <v>221</v>
      </c>
      <c r="C109" s="9">
        <v>1</v>
      </c>
      <c r="D109" s="9"/>
      <c r="E109" s="12" t="s">
        <v>222</v>
      </c>
      <c r="F109" s="11" t="s">
        <v>223</v>
      </c>
      <c r="G109" s="11"/>
      <c r="H109" s="11" t="s">
        <v>123</v>
      </c>
      <c r="I109" s="11"/>
      <c r="J109" s="11" t="s">
        <v>123</v>
      </c>
      <c r="K109" s="75">
        <v>0.5</v>
      </c>
      <c r="L109" s="11" t="s">
        <v>123</v>
      </c>
      <c r="M109" s="11" t="s">
        <v>123</v>
      </c>
      <c r="N109" s="9" t="s">
        <v>123</v>
      </c>
      <c r="O109" s="9" t="s">
        <v>123</v>
      </c>
      <c r="P109" s="9"/>
      <c r="Q109" s="9" t="s">
        <v>224</v>
      </c>
    </row>
    <row r="110" s="2" customFormat="1" ht="16" customHeight="1" spans="1:17">
      <c r="A110" s="7"/>
      <c r="B110" s="7"/>
      <c r="C110" s="9"/>
      <c r="D110" s="9"/>
      <c r="E110" s="12"/>
      <c r="F110" s="11"/>
      <c r="G110" s="11"/>
      <c r="H110" s="11"/>
      <c r="I110" s="11"/>
      <c r="J110" s="11"/>
      <c r="K110" s="75"/>
      <c r="L110" s="11"/>
      <c r="M110" s="11"/>
      <c r="N110" s="9"/>
      <c r="O110" s="9"/>
      <c r="P110" s="9"/>
      <c r="Q110" s="9"/>
    </row>
    <row r="111" s="2" customFormat="1" ht="16" customHeight="1" spans="1:17">
      <c r="A111" s="7"/>
      <c r="B111" s="7"/>
      <c r="C111" s="9"/>
      <c r="D111" s="9"/>
      <c r="E111" s="12"/>
      <c r="F111" s="11"/>
      <c r="G111" s="11"/>
      <c r="H111" s="11"/>
      <c r="I111" s="11"/>
      <c r="J111" s="11"/>
      <c r="K111" s="75"/>
      <c r="L111" s="11"/>
      <c r="M111" s="11"/>
      <c r="N111" s="9"/>
      <c r="O111" s="9"/>
      <c r="P111" s="9"/>
      <c r="Q111" s="9"/>
    </row>
    <row r="112" s="2" customFormat="1" ht="16" customHeight="1" spans="1:17">
      <c r="A112" s="7"/>
      <c r="B112" s="7"/>
      <c r="C112" s="24"/>
      <c r="D112" s="51"/>
      <c r="E112" s="12"/>
      <c r="F112" s="71"/>
      <c r="G112" s="72"/>
      <c r="H112" s="11"/>
      <c r="I112" s="11"/>
      <c r="J112" s="11"/>
      <c r="K112" s="75"/>
      <c r="L112" s="11"/>
      <c r="M112" s="11"/>
      <c r="N112" s="9"/>
      <c r="O112" s="9"/>
      <c r="P112" s="9"/>
      <c r="Q112" s="9"/>
    </row>
    <row r="113" s="2" customFormat="1" ht="16" customHeight="1" spans="1:17">
      <c r="A113" s="7"/>
      <c r="B113" s="7"/>
      <c r="C113" s="9"/>
      <c r="D113" s="9"/>
      <c r="E113" s="12"/>
      <c r="F113" s="71"/>
      <c r="G113" s="72"/>
      <c r="H113" s="11"/>
      <c r="I113" s="11"/>
      <c r="J113" s="11"/>
      <c r="K113" s="75"/>
      <c r="L113" s="11"/>
      <c r="M113" s="11"/>
      <c r="N113" s="9"/>
      <c r="O113" s="9"/>
      <c r="P113" s="9"/>
      <c r="Q113" s="9"/>
    </row>
    <row r="114" s="2" customFormat="1" ht="16" customHeight="1" spans="1:17">
      <c r="A114" s="7"/>
      <c r="B114" s="7" t="s">
        <v>225</v>
      </c>
      <c r="C114" s="9">
        <v>1</v>
      </c>
      <c r="D114" s="9"/>
      <c r="E114" s="12" t="s">
        <v>223</v>
      </c>
      <c r="F114" s="11" t="s">
        <v>226</v>
      </c>
      <c r="G114" s="11"/>
      <c r="H114" s="24" t="s">
        <v>227</v>
      </c>
      <c r="I114" s="51"/>
      <c r="J114" s="43" t="s">
        <v>228</v>
      </c>
      <c r="K114" s="75">
        <v>20</v>
      </c>
      <c r="L114" s="76" t="s">
        <v>229</v>
      </c>
      <c r="M114" s="76" t="s">
        <v>230</v>
      </c>
      <c r="N114" s="9"/>
      <c r="O114" s="77"/>
      <c r="P114" s="77"/>
      <c r="Q114" s="9" t="s">
        <v>224</v>
      </c>
    </row>
    <row r="115" s="2" customFormat="1" ht="16" customHeight="1" spans="1:17">
      <c r="A115" s="7"/>
      <c r="B115" s="7"/>
      <c r="C115" s="9">
        <v>2</v>
      </c>
      <c r="D115" s="9"/>
      <c r="E115" s="43" t="s">
        <v>231</v>
      </c>
      <c r="F115" s="9" t="s">
        <v>232</v>
      </c>
      <c r="G115" s="9"/>
      <c r="H115" s="24" t="s">
        <v>227</v>
      </c>
      <c r="I115" s="51"/>
      <c r="J115" s="43" t="s">
        <v>228</v>
      </c>
      <c r="K115" s="78">
        <v>1.5</v>
      </c>
      <c r="L115" s="79"/>
      <c r="M115" s="79"/>
      <c r="N115" s="9"/>
      <c r="O115" s="77"/>
      <c r="P115" s="77"/>
      <c r="Q115" s="9" t="s">
        <v>224</v>
      </c>
    </row>
    <row r="116" s="2" customFormat="1" ht="16" customHeight="1" spans="1:17">
      <c r="A116" s="7"/>
      <c r="B116" s="7"/>
      <c r="C116" s="9">
        <v>3</v>
      </c>
      <c r="D116" s="9"/>
      <c r="E116" s="43" t="s">
        <v>233</v>
      </c>
      <c r="F116" s="9" t="s">
        <v>234</v>
      </c>
      <c r="G116" s="9"/>
      <c r="H116" s="24" t="s">
        <v>235</v>
      </c>
      <c r="I116" s="51"/>
      <c r="J116" s="9" t="s">
        <v>236</v>
      </c>
      <c r="K116" s="80">
        <v>9.45</v>
      </c>
      <c r="L116" s="79"/>
      <c r="M116" s="79"/>
      <c r="N116" s="9"/>
      <c r="O116" s="77"/>
      <c r="P116" s="77"/>
      <c r="Q116" s="9" t="s">
        <v>224</v>
      </c>
    </row>
    <row r="117" s="2" customFormat="1" ht="16" customHeight="1" spans="1:17">
      <c r="A117" s="7"/>
      <c r="B117" s="7"/>
      <c r="C117" s="9">
        <v>4</v>
      </c>
      <c r="D117" s="9"/>
      <c r="E117" s="43" t="s">
        <v>237</v>
      </c>
      <c r="F117" s="9" t="s">
        <v>238</v>
      </c>
      <c r="G117" s="9"/>
      <c r="H117" s="24" t="s">
        <v>235</v>
      </c>
      <c r="I117" s="51"/>
      <c r="J117" s="9" t="s">
        <v>239</v>
      </c>
      <c r="K117" s="80">
        <v>15.812</v>
      </c>
      <c r="L117" s="79"/>
      <c r="M117" s="79"/>
      <c r="N117" s="9"/>
      <c r="O117" s="77"/>
      <c r="P117" s="77"/>
      <c r="Q117" s="9" t="s">
        <v>224</v>
      </c>
    </row>
    <row r="118" s="2" customFormat="1" ht="16" customHeight="1" spans="1:17">
      <c r="A118" s="7"/>
      <c r="B118" s="7"/>
      <c r="C118" s="9">
        <v>5</v>
      </c>
      <c r="D118" s="9"/>
      <c r="E118" s="43" t="s">
        <v>240</v>
      </c>
      <c r="F118" s="9" t="s">
        <v>241</v>
      </c>
      <c r="G118" s="9"/>
      <c r="H118" s="24" t="s">
        <v>235</v>
      </c>
      <c r="I118" s="51"/>
      <c r="J118" s="9" t="s">
        <v>242</v>
      </c>
      <c r="K118" s="81">
        <v>37.7</v>
      </c>
      <c r="L118" s="79"/>
      <c r="M118" s="79"/>
      <c r="N118" s="9"/>
      <c r="O118" s="77"/>
      <c r="P118" s="77"/>
      <c r="Q118" s="9" t="s">
        <v>224</v>
      </c>
    </row>
    <row r="119" s="2" customFormat="1" ht="16" customHeight="1" spans="1:17">
      <c r="A119" s="7"/>
      <c r="B119" s="7"/>
      <c r="C119" s="9">
        <v>6</v>
      </c>
      <c r="D119" s="9"/>
      <c r="E119" s="43" t="s">
        <v>243</v>
      </c>
      <c r="F119" s="9" t="s">
        <v>244</v>
      </c>
      <c r="G119" s="9"/>
      <c r="H119" s="24" t="s">
        <v>227</v>
      </c>
      <c r="I119" s="51"/>
      <c r="J119" s="9" t="s">
        <v>245</v>
      </c>
      <c r="K119" s="80">
        <v>2</v>
      </c>
      <c r="L119" s="79"/>
      <c r="M119" s="79"/>
      <c r="N119" s="9"/>
      <c r="O119" s="77"/>
      <c r="P119" s="77"/>
      <c r="Q119" s="9" t="s">
        <v>224</v>
      </c>
    </row>
    <row r="120" s="2" customFormat="1" ht="16" customHeight="1" spans="1:17">
      <c r="A120" s="7"/>
      <c r="B120" s="7"/>
      <c r="C120" s="9">
        <v>7</v>
      </c>
      <c r="D120" s="9"/>
      <c r="E120" s="43" t="s">
        <v>246</v>
      </c>
      <c r="F120" s="9" t="s">
        <v>247</v>
      </c>
      <c r="G120" s="9"/>
      <c r="H120" s="24" t="s">
        <v>227</v>
      </c>
      <c r="I120" s="51"/>
      <c r="J120" s="9" t="s">
        <v>245</v>
      </c>
      <c r="K120" s="80">
        <v>0.1</v>
      </c>
      <c r="L120" s="82"/>
      <c r="M120" s="82"/>
      <c r="N120" s="9"/>
      <c r="O120" s="77"/>
      <c r="P120" s="77"/>
      <c r="Q120" s="9" t="s">
        <v>224</v>
      </c>
    </row>
  </sheetData>
  <mergeCells count="442">
    <mergeCell ref="B1:Q1"/>
    <mergeCell ref="A3:D3"/>
    <mergeCell ref="E3:I3"/>
    <mergeCell ref="K3:M3"/>
    <mergeCell ref="N3:O3"/>
    <mergeCell ref="P3:Q3"/>
    <mergeCell ref="B4:D4"/>
    <mergeCell ref="E4:I4"/>
    <mergeCell ref="B5:D5"/>
    <mergeCell ref="E5:I5"/>
    <mergeCell ref="B6:D6"/>
    <mergeCell ref="E6:I6"/>
    <mergeCell ref="B7:D7"/>
    <mergeCell ref="E7:I7"/>
    <mergeCell ref="J7:K7"/>
    <mergeCell ref="L7:Q7"/>
    <mergeCell ref="B8:D8"/>
    <mergeCell ref="E8:I8"/>
    <mergeCell ref="J8:K8"/>
    <mergeCell ref="L8:Q8"/>
    <mergeCell ref="B9:D9"/>
    <mergeCell ref="E9:I9"/>
    <mergeCell ref="J9:K9"/>
    <mergeCell ref="L9:Q9"/>
    <mergeCell ref="B10:D10"/>
    <mergeCell ref="E10:I10"/>
    <mergeCell ref="J10:K10"/>
    <mergeCell ref="L10:Q10"/>
    <mergeCell ref="B11:D11"/>
    <mergeCell ref="E11:F11"/>
    <mergeCell ref="H11:I11"/>
    <mergeCell ref="J11:K11"/>
    <mergeCell ref="L11:Q11"/>
    <mergeCell ref="B12:D12"/>
    <mergeCell ref="E12:I12"/>
    <mergeCell ref="J12:K12"/>
    <mergeCell ref="L12:Q12"/>
    <mergeCell ref="B13:D13"/>
    <mergeCell ref="E13:I13"/>
    <mergeCell ref="J13:K13"/>
    <mergeCell ref="L13:Q13"/>
    <mergeCell ref="B14:D14"/>
    <mergeCell ref="H14:I14"/>
    <mergeCell ref="M14:Q14"/>
    <mergeCell ref="B15:D15"/>
    <mergeCell ref="H15:I15"/>
    <mergeCell ref="O15:Q15"/>
    <mergeCell ref="B16:D16"/>
    <mergeCell ref="E16:I16"/>
    <mergeCell ref="J16:K16"/>
    <mergeCell ref="L16:M16"/>
    <mergeCell ref="O16:Q16"/>
    <mergeCell ref="H17:I17"/>
    <mergeCell ref="L17:M17"/>
    <mergeCell ref="O17:Q17"/>
    <mergeCell ref="B20:D20"/>
    <mergeCell ref="E20:F20"/>
    <mergeCell ref="H20:I20"/>
    <mergeCell ref="B21:D21"/>
    <mergeCell ref="E21:I21"/>
    <mergeCell ref="L21:Q21"/>
    <mergeCell ref="E22:F22"/>
    <mergeCell ref="H22:O22"/>
    <mergeCell ref="H23:I23"/>
    <mergeCell ref="J23:K23"/>
    <mergeCell ref="L23:M23"/>
    <mergeCell ref="N23:O23"/>
    <mergeCell ref="C24:D24"/>
    <mergeCell ref="H24:I24"/>
    <mergeCell ref="J24:K24"/>
    <mergeCell ref="L24:M24"/>
    <mergeCell ref="N24:O24"/>
    <mergeCell ref="P24:Q24"/>
    <mergeCell ref="C25:D25"/>
    <mergeCell ref="H25:I25"/>
    <mergeCell ref="J25:K25"/>
    <mergeCell ref="L25:M25"/>
    <mergeCell ref="N25:O25"/>
    <mergeCell ref="P25:Q25"/>
    <mergeCell ref="C26:D26"/>
    <mergeCell ref="H26:I26"/>
    <mergeCell ref="J26:K26"/>
    <mergeCell ref="L26:M26"/>
    <mergeCell ref="N26:O26"/>
    <mergeCell ref="P26:Q26"/>
    <mergeCell ref="C27:D27"/>
    <mergeCell ref="H27:I27"/>
    <mergeCell ref="J27:K27"/>
    <mergeCell ref="L27:M27"/>
    <mergeCell ref="N27:O27"/>
    <mergeCell ref="P27:Q27"/>
    <mergeCell ref="C28:D28"/>
    <mergeCell ref="H28:I28"/>
    <mergeCell ref="J28:K28"/>
    <mergeCell ref="L28:M28"/>
    <mergeCell ref="N28:O28"/>
    <mergeCell ref="P28:Q28"/>
    <mergeCell ref="C29:D29"/>
    <mergeCell ref="H29:I29"/>
    <mergeCell ref="J29:K29"/>
    <mergeCell ref="L29:M29"/>
    <mergeCell ref="N29:O29"/>
    <mergeCell ref="P29:Q29"/>
    <mergeCell ref="C30:D30"/>
    <mergeCell ref="H30:I30"/>
    <mergeCell ref="J30:K30"/>
    <mergeCell ref="L30:M30"/>
    <mergeCell ref="N30:O30"/>
    <mergeCell ref="P30:Q30"/>
    <mergeCell ref="C31:D31"/>
    <mergeCell ref="H31:I31"/>
    <mergeCell ref="J31:K31"/>
    <mergeCell ref="L31:M31"/>
    <mergeCell ref="N31:O31"/>
    <mergeCell ref="P31:Q31"/>
    <mergeCell ref="C32:D32"/>
    <mergeCell ref="H32:I32"/>
    <mergeCell ref="J32:K32"/>
    <mergeCell ref="L32:M32"/>
    <mergeCell ref="N32:O32"/>
    <mergeCell ref="P32:Q32"/>
    <mergeCell ref="C33:D33"/>
    <mergeCell ref="H33:I33"/>
    <mergeCell ref="J33:K33"/>
    <mergeCell ref="L33:M33"/>
    <mergeCell ref="N33:O33"/>
    <mergeCell ref="P33:Q33"/>
    <mergeCell ref="C34:D34"/>
    <mergeCell ref="H34:I34"/>
    <mergeCell ref="J34:K34"/>
    <mergeCell ref="L34:M34"/>
    <mergeCell ref="N34:O34"/>
    <mergeCell ref="P34:Q34"/>
    <mergeCell ref="C35:D35"/>
    <mergeCell ref="H35:I35"/>
    <mergeCell ref="J35:K35"/>
    <mergeCell ref="L35:M35"/>
    <mergeCell ref="N35:O35"/>
    <mergeCell ref="P35:Q35"/>
    <mergeCell ref="C36:D36"/>
    <mergeCell ref="H36:I36"/>
    <mergeCell ref="J36:K36"/>
    <mergeCell ref="L36:M36"/>
    <mergeCell ref="N36:O36"/>
    <mergeCell ref="P36:Q36"/>
    <mergeCell ref="C37:D37"/>
    <mergeCell ref="H37:I37"/>
    <mergeCell ref="J37:K37"/>
    <mergeCell ref="L37:M37"/>
    <mergeCell ref="N37:O37"/>
    <mergeCell ref="P37:Q37"/>
    <mergeCell ref="C38:D38"/>
    <mergeCell ref="H38:I38"/>
    <mergeCell ref="J38:K38"/>
    <mergeCell ref="L38:M38"/>
    <mergeCell ref="N38:O38"/>
    <mergeCell ref="P38:Q38"/>
    <mergeCell ref="C39:D39"/>
    <mergeCell ref="H39:I39"/>
    <mergeCell ref="J39:K39"/>
    <mergeCell ref="L39:M39"/>
    <mergeCell ref="N39:O39"/>
    <mergeCell ref="P39:Q39"/>
    <mergeCell ref="C40:D40"/>
    <mergeCell ref="H40:I40"/>
    <mergeCell ref="J40:K40"/>
    <mergeCell ref="L40:M40"/>
    <mergeCell ref="N40:O40"/>
    <mergeCell ref="P40:Q40"/>
    <mergeCell ref="C41:D41"/>
    <mergeCell ref="H41:I41"/>
    <mergeCell ref="J41:K41"/>
    <mergeCell ref="L41:M41"/>
    <mergeCell ref="N41:O41"/>
    <mergeCell ref="P41:Q41"/>
    <mergeCell ref="C42:D42"/>
    <mergeCell ref="H42:I42"/>
    <mergeCell ref="J42:K42"/>
    <mergeCell ref="L42:M42"/>
    <mergeCell ref="N42:O42"/>
    <mergeCell ref="P42:Q42"/>
    <mergeCell ref="C43:D43"/>
    <mergeCell ref="H43:I43"/>
    <mergeCell ref="J43:K43"/>
    <mergeCell ref="L43:M43"/>
    <mergeCell ref="N43:O43"/>
    <mergeCell ref="P43:Q43"/>
    <mergeCell ref="C44:D44"/>
    <mergeCell ref="H44:I44"/>
    <mergeCell ref="J44:K44"/>
    <mergeCell ref="L44:M44"/>
    <mergeCell ref="N44:O44"/>
    <mergeCell ref="P44:Q44"/>
    <mergeCell ref="C45:D45"/>
    <mergeCell ref="H45:I45"/>
    <mergeCell ref="J45:K45"/>
    <mergeCell ref="L45:M45"/>
    <mergeCell ref="N45:O45"/>
    <mergeCell ref="P45:Q45"/>
    <mergeCell ref="C46:D46"/>
    <mergeCell ref="H46:I46"/>
    <mergeCell ref="J46:K46"/>
    <mergeCell ref="L46:M46"/>
    <mergeCell ref="N46:O46"/>
    <mergeCell ref="P46:Q46"/>
    <mergeCell ref="C49:E49"/>
    <mergeCell ref="F49:G49"/>
    <mergeCell ref="M49:Q49"/>
    <mergeCell ref="C50:E50"/>
    <mergeCell ref="F50:G50"/>
    <mergeCell ref="M50:Q50"/>
    <mergeCell ref="C51:E51"/>
    <mergeCell ref="F51:G51"/>
    <mergeCell ref="M51:Q51"/>
    <mergeCell ref="C52:E52"/>
    <mergeCell ref="F52:G52"/>
    <mergeCell ref="M52:Q52"/>
    <mergeCell ref="C53:E53"/>
    <mergeCell ref="F53:G53"/>
    <mergeCell ref="M53:Q53"/>
    <mergeCell ref="C54:E54"/>
    <mergeCell ref="F54:G54"/>
    <mergeCell ref="M54:Q54"/>
    <mergeCell ref="C55:L55"/>
    <mergeCell ref="M55:Q55"/>
    <mergeCell ref="D56:E56"/>
    <mergeCell ref="F56:G56"/>
    <mergeCell ref="H56:I56"/>
    <mergeCell ref="J56:K56"/>
    <mergeCell ref="D57:E57"/>
    <mergeCell ref="F57:G57"/>
    <mergeCell ref="H57:I57"/>
    <mergeCell ref="J57:K57"/>
    <mergeCell ref="D58:E58"/>
    <mergeCell ref="F58:G58"/>
    <mergeCell ref="H58:I58"/>
    <mergeCell ref="J58:K58"/>
    <mergeCell ref="D59:E59"/>
    <mergeCell ref="F59:G59"/>
    <mergeCell ref="H59:I59"/>
    <mergeCell ref="J59:K59"/>
    <mergeCell ref="D60:E60"/>
    <mergeCell ref="F60:G60"/>
    <mergeCell ref="H60:I60"/>
    <mergeCell ref="J60:K60"/>
    <mergeCell ref="F61:H61"/>
    <mergeCell ref="I61:J61"/>
    <mergeCell ref="K61:Q61"/>
    <mergeCell ref="O62:Q62"/>
    <mergeCell ref="O74:Q74"/>
    <mergeCell ref="J78:Q78"/>
    <mergeCell ref="L79:Q79"/>
    <mergeCell ref="C80:D80"/>
    <mergeCell ref="E80:I80"/>
    <mergeCell ref="C81:D81"/>
    <mergeCell ref="E81:I81"/>
    <mergeCell ref="C86:D86"/>
    <mergeCell ref="E86:I86"/>
    <mergeCell ref="C87:D87"/>
    <mergeCell ref="E87:I87"/>
    <mergeCell ref="C88:D88"/>
    <mergeCell ref="E88:I88"/>
    <mergeCell ref="C89:D89"/>
    <mergeCell ref="E89:I89"/>
    <mergeCell ref="H90:J90"/>
    <mergeCell ref="L90:Q90"/>
    <mergeCell ref="O91:Q91"/>
    <mergeCell ref="E92:G92"/>
    <mergeCell ref="O92:Q92"/>
    <mergeCell ref="E93:G93"/>
    <mergeCell ref="O93:Q93"/>
    <mergeCell ref="E94:G94"/>
    <mergeCell ref="O94:Q94"/>
    <mergeCell ref="E95:G95"/>
    <mergeCell ref="O95:Q95"/>
    <mergeCell ref="I96:J96"/>
    <mergeCell ref="L96:Q96"/>
    <mergeCell ref="O97:Q97"/>
    <mergeCell ref="E98:G98"/>
    <mergeCell ref="O98:Q98"/>
    <mergeCell ref="E99:G99"/>
    <mergeCell ref="O99:Q99"/>
    <mergeCell ref="E100:G100"/>
    <mergeCell ref="O100:Q100"/>
    <mergeCell ref="E101:G101"/>
    <mergeCell ref="O101:Q101"/>
    <mergeCell ref="J102:K102"/>
    <mergeCell ref="L102:Q102"/>
    <mergeCell ref="O103:Q103"/>
    <mergeCell ref="E104:G104"/>
    <mergeCell ref="H104:I104"/>
    <mergeCell ref="O104:Q104"/>
    <mergeCell ref="E105:G105"/>
    <mergeCell ref="H105:I105"/>
    <mergeCell ref="O105:Q105"/>
    <mergeCell ref="E106:G106"/>
    <mergeCell ref="H106:I106"/>
    <mergeCell ref="O106:Q106"/>
    <mergeCell ref="E107:G107"/>
    <mergeCell ref="H107:I107"/>
    <mergeCell ref="O107:Q107"/>
    <mergeCell ref="C108:D108"/>
    <mergeCell ref="F108:G108"/>
    <mergeCell ref="H108:I108"/>
    <mergeCell ref="O108:P108"/>
    <mergeCell ref="C109:D109"/>
    <mergeCell ref="F109:G109"/>
    <mergeCell ref="H109:I109"/>
    <mergeCell ref="O109:P109"/>
    <mergeCell ref="C110:D110"/>
    <mergeCell ref="F110:G110"/>
    <mergeCell ref="H110:I110"/>
    <mergeCell ref="O110:P110"/>
    <mergeCell ref="C111:D111"/>
    <mergeCell ref="F111:G111"/>
    <mergeCell ref="H111:I111"/>
    <mergeCell ref="O111:P111"/>
    <mergeCell ref="C112:D112"/>
    <mergeCell ref="F112:G112"/>
    <mergeCell ref="H112:I112"/>
    <mergeCell ref="O112:P112"/>
    <mergeCell ref="C113:D113"/>
    <mergeCell ref="F113:G113"/>
    <mergeCell ref="H113:I113"/>
    <mergeCell ref="O113:P113"/>
    <mergeCell ref="C114:D114"/>
    <mergeCell ref="F114:G114"/>
    <mergeCell ref="H114:I114"/>
    <mergeCell ref="O114:P114"/>
    <mergeCell ref="C115:D115"/>
    <mergeCell ref="F115:G115"/>
    <mergeCell ref="H115:I115"/>
    <mergeCell ref="O115:P115"/>
    <mergeCell ref="C116:D116"/>
    <mergeCell ref="F116:G116"/>
    <mergeCell ref="H116:I116"/>
    <mergeCell ref="O116:P116"/>
    <mergeCell ref="C117:D117"/>
    <mergeCell ref="F117:G117"/>
    <mergeCell ref="H117:I117"/>
    <mergeCell ref="O117:P117"/>
    <mergeCell ref="C118:D118"/>
    <mergeCell ref="F118:G118"/>
    <mergeCell ref="H118:I118"/>
    <mergeCell ref="O118:P118"/>
    <mergeCell ref="C119:D119"/>
    <mergeCell ref="F119:G119"/>
    <mergeCell ref="H119:I119"/>
    <mergeCell ref="O119:P119"/>
    <mergeCell ref="C120:D120"/>
    <mergeCell ref="F120:G120"/>
    <mergeCell ref="H120:I120"/>
    <mergeCell ref="O120:P120"/>
    <mergeCell ref="A4:A16"/>
    <mergeCell ref="A17:A21"/>
    <mergeCell ref="A22:A46"/>
    <mergeCell ref="A61:A89"/>
    <mergeCell ref="A90:A107"/>
    <mergeCell ref="A108:A120"/>
    <mergeCell ref="B24:B34"/>
    <mergeCell ref="B35:B46"/>
    <mergeCell ref="B61:B77"/>
    <mergeCell ref="B78:B89"/>
    <mergeCell ref="B90:B95"/>
    <mergeCell ref="B96:B101"/>
    <mergeCell ref="B102:B107"/>
    <mergeCell ref="B109:B113"/>
    <mergeCell ref="B114:B120"/>
    <mergeCell ref="C61:C62"/>
    <mergeCell ref="C63:C66"/>
    <mergeCell ref="C67:C73"/>
    <mergeCell ref="C75:C77"/>
    <mergeCell ref="C90:C91"/>
    <mergeCell ref="C96:C97"/>
    <mergeCell ref="C102:C103"/>
    <mergeCell ref="D61:D62"/>
    <mergeCell ref="D63:D66"/>
    <mergeCell ref="D67:D73"/>
    <mergeCell ref="D75:D77"/>
    <mergeCell ref="D90:D91"/>
    <mergeCell ref="D96:D97"/>
    <mergeCell ref="D102:D103"/>
    <mergeCell ref="E61:E62"/>
    <mergeCell ref="E63:E66"/>
    <mergeCell ref="E67:E73"/>
    <mergeCell ref="E75:E77"/>
    <mergeCell ref="F63:F66"/>
    <mergeCell ref="F67:F73"/>
    <mergeCell ref="F75:F77"/>
    <mergeCell ref="G18:G19"/>
    <mergeCell ref="G63:G66"/>
    <mergeCell ref="G67:G73"/>
    <mergeCell ref="G75:G77"/>
    <mergeCell ref="H47:H48"/>
    <mergeCell ref="H63:H66"/>
    <mergeCell ref="H67:H73"/>
    <mergeCell ref="H75:H77"/>
    <mergeCell ref="H96:H97"/>
    <mergeCell ref="I47:I48"/>
    <mergeCell ref="I64:I65"/>
    <mergeCell ref="I67:I68"/>
    <mergeCell ref="I69:I70"/>
    <mergeCell ref="I75:I77"/>
    <mergeCell ref="J17:J21"/>
    <mergeCell ref="J47:J48"/>
    <mergeCell ref="J64:J65"/>
    <mergeCell ref="J67:J68"/>
    <mergeCell ref="J69:J70"/>
    <mergeCell ref="J75:J77"/>
    <mergeCell ref="K18:K20"/>
    <mergeCell ref="K47:K48"/>
    <mergeCell ref="K90:K91"/>
    <mergeCell ref="K96:K97"/>
    <mergeCell ref="L47:L48"/>
    <mergeCell ref="L114:L120"/>
    <mergeCell ref="M114:M120"/>
    <mergeCell ref="N18:N20"/>
    <mergeCell ref="L4:Q6"/>
    <mergeCell ref="J4:K6"/>
    <mergeCell ref="P22:Q23"/>
    <mergeCell ref="E17:F19"/>
    <mergeCell ref="H18:I19"/>
    <mergeCell ref="B17:D19"/>
    <mergeCell ref="B22:D23"/>
    <mergeCell ref="M47:Q48"/>
    <mergeCell ref="F47:G48"/>
    <mergeCell ref="C47:E48"/>
    <mergeCell ref="A55:B60"/>
    <mergeCell ref="A47:B54"/>
    <mergeCell ref="O18:Q20"/>
    <mergeCell ref="E78:I79"/>
    <mergeCell ref="C78:D79"/>
    <mergeCell ref="O63:Q66"/>
    <mergeCell ref="O67:Q73"/>
    <mergeCell ref="O75:Q77"/>
    <mergeCell ref="E90:G91"/>
    <mergeCell ref="E96:G97"/>
    <mergeCell ref="H102:I103"/>
    <mergeCell ref="E102:G103"/>
    <mergeCell ref="E82:I85"/>
    <mergeCell ref="L80:Q89"/>
    <mergeCell ref="C82:D85"/>
  </mergeCells>
  <dataValidations count="7">
    <dataValidation type="list" allowBlank="1" showInputMessage="1" showErrorMessage="1" sqref="E9:I9">
      <formula1>"新建（迁建）,改扩建,技术改造"</formula1>
    </dataValidation>
    <dataValidation type="list" allowBlank="1" showInputMessage="1" showErrorMessage="1" sqref="H11:I11">
      <formula1>"重点管理,简化管理,登记管理,/"</formula1>
    </dataValidation>
    <dataValidation type="list" allowBlank="1" showInputMessage="1" showErrorMessage="1" sqref="L11:Q11">
      <formula1>"新申项目,不予批准后再次申报项目,超5年重新申报项目,重大变动项目"</formula1>
    </dataValidation>
    <dataValidation type="list" allowBlank="1" showInputMessage="1" showErrorMessage="1" sqref="E12:I12">
      <formula1>"不需开展,已开展并通过审查,已开展未经过审查,未开展"</formula1>
    </dataValidation>
    <dataValidation allowBlank="1" showInputMessage="1" showErrorMessage="1" promptTitle="提示" prompt="输入格式为：999.9999999。&#10;暂不支持“度分秒”格式输入" sqref="K15 M15 F14:F15 H14:I15"/>
    <dataValidation type="list" allowBlank="1" showInputMessage="1" showErrorMessage="1" sqref="Q57:Q60 H57:I60">
      <formula1>"万吨/年,万立方米/年"</formula1>
    </dataValidation>
    <dataValidation type="list" allowBlank="1" showInputMessage="1" showErrorMessage="1" sqref="Q109:Q120">
      <formula1>"是,否"</formula1>
    </dataValidation>
  </dataValidations>
  <pageMargins left="0.7" right="0.7" top="0.75" bottom="0.75" header="0.3" footer="0.3"/>
  <pageSetup paperSize="9" scale="55" fitToHeight="0" orientation="landscape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name="Check Box 1" r:id="rId3">
              <controlPr defaultSize="0">
                <anchor moveWithCells="1">
                  <from>
                    <xdr:col>12</xdr:col>
                    <xdr:colOff>171450</xdr:colOff>
                    <xdr:row>47</xdr:row>
                    <xdr:rowOff>238125</xdr:rowOff>
                  </from>
                  <to>
                    <xdr:col>12</xdr:col>
                    <xdr:colOff>838200</xdr:colOff>
                    <xdr:row>48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name="Check Box 4" r:id="rId4">
              <controlPr defaultSize="0">
                <anchor moveWithCells="1">
                  <from>
                    <xdr:col>12</xdr:col>
                    <xdr:colOff>809625</xdr:colOff>
                    <xdr:row>48</xdr:row>
                    <xdr:rowOff>0</xdr:rowOff>
                  </from>
                  <to>
                    <xdr:col>13</xdr:col>
                    <xdr:colOff>95250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Check Box 5" r:id="rId5">
              <controlPr defaultSize="0">
                <anchor moveWithCells="1">
                  <from>
                    <xdr:col>13</xdr:col>
                    <xdr:colOff>419100</xdr:colOff>
                    <xdr:row>47</xdr:row>
                    <xdr:rowOff>228600</xdr:rowOff>
                  </from>
                  <to>
                    <xdr:col>13</xdr:col>
                    <xdr:colOff>962025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6">
              <controlPr defaultSize="0">
                <anchor moveWithCells="1">
                  <from>
                    <xdr:col>13</xdr:col>
                    <xdr:colOff>1114425</xdr:colOff>
                    <xdr:row>47</xdr:row>
                    <xdr:rowOff>133350</xdr:rowOff>
                  </from>
                  <to>
                    <xdr:col>15</xdr:col>
                    <xdr:colOff>76200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name="Check Box 83" r:id="rId7">
              <controlPr defaultSize="0">
                <anchor moveWithCells="1">
                  <from>
                    <xdr:col>12</xdr:col>
                    <xdr:colOff>171450</xdr:colOff>
                    <xdr:row>49</xdr:row>
                    <xdr:rowOff>47625</xdr:rowOff>
                  </from>
                  <to>
                    <xdr:col>12</xdr:col>
                    <xdr:colOff>838200</xdr:colOff>
                    <xdr:row>49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name="Check Box 84" r:id="rId8">
              <controlPr defaultSize="0">
                <anchor moveWithCells="1">
                  <from>
                    <xdr:col>12</xdr:col>
                    <xdr:colOff>809625</xdr:colOff>
                    <xdr:row>49</xdr:row>
                    <xdr:rowOff>28575</xdr:rowOff>
                  </from>
                  <to>
                    <xdr:col>13</xdr:col>
                    <xdr:colOff>104775</xdr:colOff>
                    <xdr:row>49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name="Check Box 85" r:id="rId9">
              <controlPr defaultSize="0">
                <anchor moveWithCells="1">
                  <from>
                    <xdr:col>13</xdr:col>
                    <xdr:colOff>419100</xdr:colOff>
                    <xdr:row>49</xdr:row>
                    <xdr:rowOff>28575</xdr:rowOff>
                  </from>
                  <to>
                    <xdr:col>13</xdr:col>
                    <xdr:colOff>962025</xdr:colOff>
                    <xdr:row>49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name="Check Box 86" r:id="rId10">
              <controlPr defaultSize="0">
                <anchor moveWithCells="1">
                  <from>
                    <xdr:col>13</xdr:col>
                    <xdr:colOff>1133475</xdr:colOff>
                    <xdr:row>49</xdr:row>
                    <xdr:rowOff>19050</xdr:rowOff>
                  </from>
                  <to>
                    <xdr:col>15</xdr:col>
                    <xdr:colOff>133350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name="Check Box 103" r:id="rId11">
              <controlPr defaultSize="0">
                <anchor moveWithCells="1">
                  <from>
                    <xdr:col>12</xdr:col>
                    <xdr:colOff>171450</xdr:colOff>
                    <xdr:row>50</xdr:row>
                    <xdr:rowOff>38100</xdr:rowOff>
                  </from>
                  <to>
                    <xdr:col>12</xdr:col>
                    <xdr:colOff>838200</xdr:colOff>
                    <xdr:row>50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name="Check Box 104" r:id="rId12">
              <controlPr defaultSize="0">
                <anchor moveWithCells="1">
                  <from>
                    <xdr:col>12</xdr:col>
                    <xdr:colOff>809625</xdr:colOff>
                    <xdr:row>50</xdr:row>
                    <xdr:rowOff>28575</xdr:rowOff>
                  </from>
                  <to>
                    <xdr:col>13</xdr:col>
                    <xdr:colOff>104775</xdr:colOff>
                    <xdr:row>50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name="Check Box 105" r:id="rId13">
              <controlPr defaultSize="0">
                <anchor moveWithCells="1">
                  <from>
                    <xdr:col>13</xdr:col>
                    <xdr:colOff>419100</xdr:colOff>
                    <xdr:row>50</xdr:row>
                    <xdr:rowOff>28575</xdr:rowOff>
                  </from>
                  <to>
                    <xdr:col>13</xdr:col>
                    <xdr:colOff>962025</xdr:colOff>
                    <xdr:row>50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name="Check Box 106" r:id="rId14">
              <controlPr defaultSize="0">
                <anchor moveWithCells="1">
                  <from>
                    <xdr:col>13</xdr:col>
                    <xdr:colOff>1143000</xdr:colOff>
                    <xdr:row>50</xdr:row>
                    <xdr:rowOff>28575</xdr:rowOff>
                  </from>
                  <to>
                    <xdr:col>15</xdr:col>
                    <xdr:colOff>114300</xdr:colOff>
                    <xdr:row>50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name="Check Box 107" r:id="rId15">
              <controlPr defaultSize="0">
                <anchor moveWithCells="1">
                  <from>
                    <xdr:col>12</xdr:col>
                    <xdr:colOff>171450</xdr:colOff>
                    <xdr:row>51</xdr:row>
                    <xdr:rowOff>38100</xdr:rowOff>
                  </from>
                  <to>
                    <xdr:col>12</xdr:col>
                    <xdr:colOff>838200</xdr:colOff>
                    <xdr:row>51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name="Check Box 108" r:id="rId16">
              <controlPr defaultSize="0">
                <anchor moveWithCells="1">
                  <from>
                    <xdr:col>12</xdr:col>
                    <xdr:colOff>809625</xdr:colOff>
                    <xdr:row>51</xdr:row>
                    <xdr:rowOff>38100</xdr:rowOff>
                  </from>
                  <to>
                    <xdr:col>13</xdr:col>
                    <xdr:colOff>104775</xdr:colOff>
                    <xdr:row>51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name="Check Box 109" r:id="rId17">
              <controlPr defaultSize="0">
                <anchor moveWithCells="1">
                  <from>
                    <xdr:col>13</xdr:col>
                    <xdr:colOff>419100</xdr:colOff>
                    <xdr:row>51</xdr:row>
                    <xdr:rowOff>38100</xdr:rowOff>
                  </from>
                  <to>
                    <xdr:col>13</xdr:col>
                    <xdr:colOff>962025</xdr:colOff>
                    <xdr:row>51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name="Check Box 110" r:id="rId18">
              <controlPr defaultSize="0">
                <anchor moveWithCells="1">
                  <from>
                    <xdr:col>13</xdr:col>
                    <xdr:colOff>1143000</xdr:colOff>
                    <xdr:row>51</xdr:row>
                    <xdr:rowOff>38100</xdr:rowOff>
                  </from>
                  <to>
                    <xdr:col>15</xdr:col>
                    <xdr:colOff>247650</xdr:colOff>
                    <xdr:row>51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name="Check Box 135" r:id="rId19">
              <controlPr defaultSize="0">
                <anchor moveWithCells="1">
                  <from>
                    <xdr:col>12</xdr:col>
                    <xdr:colOff>171450</xdr:colOff>
                    <xdr:row>51</xdr:row>
                    <xdr:rowOff>314325</xdr:rowOff>
                  </from>
                  <to>
                    <xdr:col>12</xdr:col>
                    <xdr:colOff>838200</xdr:colOff>
                    <xdr:row>52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name="Check Box 136" r:id="rId20">
              <controlPr defaultSize="0">
                <anchor moveWithCells="1">
                  <from>
                    <xdr:col>12</xdr:col>
                    <xdr:colOff>809625</xdr:colOff>
                    <xdr:row>51</xdr:row>
                    <xdr:rowOff>323850</xdr:rowOff>
                  </from>
                  <to>
                    <xdr:col>13</xdr:col>
                    <xdr:colOff>104775</xdr:colOff>
                    <xdr:row>52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name="Check Box 137" r:id="rId21">
              <controlPr defaultSize="0">
                <anchor moveWithCells="1">
                  <from>
                    <xdr:col>13</xdr:col>
                    <xdr:colOff>428625</xdr:colOff>
                    <xdr:row>51</xdr:row>
                    <xdr:rowOff>314325</xdr:rowOff>
                  </from>
                  <to>
                    <xdr:col>13</xdr:col>
                    <xdr:colOff>971550</xdr:colOff>
                    <xdr:row>52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name="Check Box 138" r:id="rId22">
              <controlPr defaultSize="0">
                <anchor moveWithCells="1">
                  <from>
                    <xdr:col>13</xdr:col>
                    <xdr:colOff>1152525</xdr:colOff>
                    <xdr:row>51</xdr:row>
                    <xdr:rowOff>314325</xdr:rowOff>
                  </from>
                  <to>
                    <xdr:col>15</xdr:col>
                    <xdr:colOff>209550</xdr:colOff>
                    <xdr:row>52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name="Check Box 139" r:id="rId23">
              <controlPr defaultSize="0">
                <anchor moveWithCells="1">
                  <from>
                    <xdr:col>12</xdr:col>
                    <xdr:colOff>171450</xdr:colOff>
                    <xdr:row>52</xdr:row>
                    <xdr:rowOff>266700</xdr:rowOff>
                  </from>
                  <to>
                    <xdr:col>12</xdr:col>
                    <xdr:colOff>838200</xdr:colOff>
                    <xdr:row>53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name="Check Box 140" r:id="rId24">
              <controlPr defaultSize="0">
                <anchor moveWithCells="1">
                  <from>
                    <xdr:col>12</xdr:col>
                    <xdr:colOff>809625</xdr:colOff>
                    <xdr:row>52</xdr:row>
                    <xdr:rowOff>257175</xdr:rowOff>
                  </from>
                  <to>
                    <xdr:col>13</xdr:col>
                    <xdr:colOff>104775</xdr:colOff>
                    <xdr:row>53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name="Check Box 141" r:id="rId25">
              <controlPr defaultSize="0">
                <anchor moveWithCells="1">
                  <from>
                    <xdr:col>13</xdr:col>
                    <xdr:colOff>428625</xdr:colOff>
                    <xdr:row>52</xdr:row>
                    <xdr:rowOff>247650</xdr:rowOff>
                  </from>
                  <to>
                    <xdr:col>13</xdr:col>
                    <xdr:colOff>971550</xdr:colOff>
                    <xdr:row>53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name="Check Box 142" r:id="rId26">
              <controlPr defaultSize="0">
                <anchor moveWithCells="1">
                  <from>
                    <xdr:col>13</xdr:col>
                    <xdr:colOff>1152525</xdr:colOff>
                    <xdr:row>52</xdr:row>
                    <xdr:rowOff>266700</xdr:rowOff>
                  </from>
                  <to>
                    <xdr:col>15</xdr:col>
                    <xdr:colOff>219075</xdr:colOff>
                    <xdr:row>53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于夫洋</cp:lastModifiedBy>
  <dcterms:created xsi:type="dcterms:W3CDTF">2021-02-23T06:55:00Z</dcterms:created>
  <cp:lastPrinted>2021-02-24T05:40:00Z</cp:lastPrinted>
  <dcterms:modified xsi:type="dcterms:W3CDTF">2025-03-11T06:06:59Z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C34E04D2327E42CA8FCEA1289B22BBA7</vt:lpwstr>
  </property>
</Properties>
</file>